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hsf2018__main-出展票org\"/>
    </mc:Choice>
  </mc:AlternateContent>
  <bookViews>
    <workbookView xWindow="14640" yWindow="0" windowWidth="4995" windowHeight="7275" tabRatio="739" activeTab="1"/>
  </bookViews>
  <sheets>
    <sheet name="基本情報（ロック，パスワードなし）" sheetId="3" r:id="rId1"/>
    <sheet name="A-sfs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9" i="1" l="1"/>
  <c r="D8" i="1" l="1"/>
  <c r="D7" i="1"/>
  <c r="H43" i="1" l="1"/>
  <c r="K35" i="1"/>
  <c r="J35" i="1"/>
  <c r="I35" i="1"/>
  <c r="K34" i="1"/>
  <c r="J34" i="1"/>
  <c r="I34" i="1"/>
  <c r="K43" i="1"/>
  <c r="J43" i="1"/>
  <c r="I43" i="1"/>
  <c r="K42" i="1"/>
  <c r="J42" i="1"/>
  <c r="I42" i="1"/>
  <c r="K41" i="1"/>
  <c r="J41" i="1"/>
  <c r="I41" i="1"/>
  <c r="K40" i="1"/>
  <c r="J40" i="1"/>
  <c r="I40" i="1"/>
  <c r="K39" i="1"/>
  <c r="J39" i="1"/>
  <c r="I39" i="1"/>
  <c r="K38" i="1"/>
  <c r="J38" i="1"/>
  <c r="I38" i="1"/>
  <c r="K37" i="1"/>
  <c r="J37" i="1"/>
  <c r="I37" i="1"/>
  <c r="K36" i="1"/>
  <c r="J36" i="1"/>
  <c r="K32" i="1"/>
  <c r="J32" i="1"/>
  <c r="K31" i="1"/>
  <c r="J31" i="1"/>
  <c r="H37" i="1"/>
  <c r="D25" i="1"/>
  <c r="H36" i="1" l="1"/>
  <c r="I36" i="1" s="1"/>
  <c r="H31" i="1"/>
  <c r="I31" i="1" s="1"/>
  <c r="H32" i="1"/>
  <c r="I32" i="1" s="1"/>
  <c r="F6" i="1" l="1"/>
  <c r="F5" i="1"/>
  <c r="F4" i="1"/>
  <c r="F3" i="1"/>
  <c r="F2" i="1"/>
  <c r="G11" i="1" l="1"/>
  <c r="G9" i="1" l="1"/>
  <c r="G8" i="1"/>
  <c r="G12" i="1" l="1"/>
  <c r="G7" i="1"/>
  <c r="D26" i="1" l="1"/>
  <c r="K6" i="1" l="1"/>
  <c r="J6" i="1"/>
  <c r="I6" i="1"/>
  <c r="K5" i="1"/>
  <c r="J5" i="1"/>
  <c r="I5" i="1"/>
  <c r="K4" i="1"/>
  <c r="J4" i="1"/>
  <c r="I4" i="1"/>
  <c r="K3" i="1"/>
  <c r="J3" i="1"/>
  <c r="I3" i="1"/>
  <c r="K2" i="1"/>
  <c r="J2" i="1"/>
  <c r="I2" i="1"/>
</calcChain>
</file>

<file path=xl/sharedStrings.xml><?xml version="1.0" encoding="utf-8"?>
<sst xmlns="http://schemas.openxmlformats.org/spreadsheetml/2006/main" count="95" uniqueCount="86">
  <si>
    <t>見本</t>
  </si>
  <si>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</si>
  <si>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</si>
  <si>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</si>
  <si>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</si>
  <si>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</si>
  <si>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</si>
  <si>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</si>
  <si>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</si>
  <si>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</si>
  <si>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b/>
        <sz val="8"/>
        <color rgb="FF006600"/>
        <rFont val="ＭＳ Ｐゴシック"/>
        <family val="3"/>
        <charset val="128"/>
      </rPr>
      <t>見本</t>
    </r>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</si>
  <si>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</si>
  <si>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</si>
  <si>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</si>
  <si>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</si>
  <si>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</si>
  <si>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</si>
  <si>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</si>
  <si>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</si>
  <si>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1</t>
    </r>
    <r>
      <rPr>
        <sz val="10"/>
        <rFont val="ＭＳ Ｐゴシック"/>
        <family val="3"/>
        <charset val="128"/>
      </rPr>
      <t>（申込者）</t>
    </r>
    <rPh sb="2" eb="5">
      <t>モウシコミシャ</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</si>
  <si>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</si>
  <si>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</si>
  <si>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</si>
  <si>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r>
      <rPr>
        <sz val="11"/>
        <rFont val="ＭＳ Ｐゴシック"/>
        <family val="3"/>
        <charset val="128"/>
      </rPr>
      <t>備考</t>
    </r>
    <rPh sb="0" eb="2">
      <t>ビコウ</t>
    </rPh>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</si>
  <si>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</si>
  <si>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</si>
  <si>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</si>
  <si>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</si>
  <si>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</si>
  <si>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</si>
  <si>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</si>
  <si>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</si>
  <si>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</si>
  <si>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</si>
  <si>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</si>
  <si>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</si>
  <si>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</si>
  <si>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</si>
  <si>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</si>
  <si>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t>入力１newブース・リスト</t>
    <rPh sb="0" eb="2">
      <t>ニュウリョク</t>
    </rPh>
    <phoneticPr fontId="1"/>
  </si>
  <si>
    <r>
      <rPr>
        <sz val="10"/>
        <color theme="1"/>
        <rFont val="ＭＳ ゴシック"/>
        <family val="3"/>
        <charset val="128"/>
      </rPr>
      <t>団体責任者役職名</t>
    </r>
  </si>
  <si>
    <r>
      <rPr>
        <sz val="10"/>
        <color theme="1"/>
        <rFont val="ＭＳ ゴシック"/>
        <family val="3"/>
        <charset val="128"/>
      </rPr>
      <t>出展協賛担当者役職名</t>
    </r>
    <phoneticPr fontId="36"/>
  </si>
  <si>
    <r>
      <rPr>
        <sz val="10"/>
        <color theme="1"/>
        <rFont val="ＭＳ ゴシック"/>
        <family val="3"/>
        <charset val="128"/>
      </rPr>
      <t>ファックス番号</t>
    </r>
    <rPh sb="5" eb="7">
      <t>バンゴウ</t>
    </rPh>
    <phoneticPr fontId="36"/>
  </si>
  <si>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</si>
  <si>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Ph sb="0" eb="2">
      <t>シュッテン</t>
    </rPh>
    <rPh sb="8" eb="11">
      <t>エイタンゴ</t>
    </rPh>
    <rPh sb="12" eb="14">
      <t>ハンカク</t>
    </rPh>
    <rPh sb="21" eb="22">
      <t>イ</t>
    </rPh>
    <rPh sb="53" eb="55">
      <t>ミテイ</t>
    </rPh>
    <rPh sb="56" eb="58">
      <t>バアイ</t>
    </rPh>
    <rPh sb="60" eb="61">
      <t>カリ</t>
    </rPh>
    <rPh sb="65" eb="66">
      <t>メイ</t>
    </rPh>
    <rPh sb="67" eb="69">
      <t>キニュウ</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</si>
  <si>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</si>
  <si>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t>ヤマモト　タロウ</t>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</si>
  <si>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6"/>
  </si>
  <si>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</si>
  <si>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</si>
  <si>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</si>
  <si>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</si>
  <si>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</si>
  <si>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</si>
  <si>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6"/>
  </si>
  <si>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</si>
  <si>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</si>
  <si>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6"/>
  </si>
  <si>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</si>
  <si>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6"/>
  </si>
  <si>
    <r>
      <rPr>
        <sz val="10"/>
        <color theme="1"/>
        <rFont val="ＭＳ ゴシック"/>
        <family val="3"/>
        <charset val="128"/>
      </rPr>
      <t>企業等の協賛金について（企業様，大型プロジェクト研究者様のみ）</t>
    </r>
    <rPh sb="0" eb="2">
      <t>キギョウ</t>
    </rPh>
    <rPh sb="2" eb="3">
      <t>トウ</t>
    </rPh>
    <phoneticPr fontId="36"/>
  </si>
  <si>
    <r>
      <rPr>
        <sz val="10"/>
        <color theme="1"/>
        <rFont val="ＭＳ ゴシック"/>
        <family val="3"/>
        <charset val="128"/>
      </rPr>
      <t>札幌圏以外からの演示講師・アシスタントの旅費に使い，広い範囲の方々が参加できる大会にします。</t>
    </r>
    <phoneticPr fontId="36"/>
  </si>
  <si>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6"/>
  </si>
  <si>
    <r>
      <rPr>
        <sz val="10"/>
        <rFont val="ＭＳ Ｐゴシック"/>
        <family val="3"/>
        <charset val="128"/>
      </rPr>
      <t>備考</t>
    </r>
    <rPh sb="0" eb="2">
      <t>ビコウ</t>
    </rPh>
    <phoneticPr fontId="36"/>
  </si>
  <si>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</si>
  <si>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</si>
  <si>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</si>
  <si>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</si>
  <si>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</si>
  <si>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</si>
  <si>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</si>
  <si>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6"/>
  </si>
  <si>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6"/>
  </si>
  <si>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</si>
  <si>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</si>
  <si>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6"/>
  </si>
  <si>
    <r>
      <rPr>
        <sz val="11"/>
        <rFont val="ＭＳ Ｐゴシック"/>
        <family val="3"/>
        <charset val="128"/>
      </rPr>
      <t>参考：教育関係者への交通費代わりの謝金は，スタッフ（演示講師）には実質</t>
    </r>
    <r>
      <rPr>
        <sz val="11"/>
        <rFont val="Arial"/>
        <family val="2"/>
      </rPr>
      <t>3,000</t>
    </r>
    <r>
      <rPr>
        <sz val="11"/>
        <rFont val="ＭＳ Ｐゴシック"/>
        <family val="3"/>
        <charset val="128"/>
      </rPr>
      <t>円程度；アシスタント・高校生には</t>
    </r>
    <r>
      <rPr>
        <sz val="11"/>
        <rFont val="Arial"/>
        <family val="2"/>
      </rPr>
      <t>1,500</t>
    </r>
    <r>
      <rPr>
        <sz val="11"/>
        <rFont val="ＭＳ Ｐゴシック"/>
        <family val="3"/>
        <charset val="128"/>
      </rPr>
      <t>円程度；（謝金合計で</t>
    </r>
    <r>
      <rPr>
        <sz val="11"/>
        <rFont val="Arial"/>
        <family val="2"/>
      </rPr>
      <t>1</t>
    </r>
    <r>
      <rPr>
        <sz val="11"/>
        <rFont val="ＭＳ Ｐゴシック"/>
        <family val="3"/>
        <charset val="128"/>
      </rPr>
      <t>ブース当たり</t>
    </r>
    <r>
      <rPr>
        <sz val="11"/>
        <rFont val="Arial"/>
        <family val="2"/>
      </rPr>
      <t>9,000</t>
    </r>
    <r>
      <rPr>
        <sz val="11"/>
        <rFont val="ＭＳ Ｐゴシック"/>
        <family val="3"/>
        <charset val="128"/>
      </rPr>
      <t>円／日，程度まで）；交通費は札幌市内は支給せず，札幌市外は希望者に札幌駅まで相当の交通費を支給可能，車の場合</t>
    </r>
    <r>
      <rPr>
        <sz val="11"/>
        <rFont val="Arial"/>
        <family val="2"/>
      </rPr>
      <t>20</t>
    </r>
    <r>
      <rPr>
        <sz val="11"/>
        <rFont val="ＭＳ Ｐゴシック"/>
        <family val="3"/>
        <charset val="128"/>
      </rPr>
      <t>円／</t>
    </r>
    <r>
      <rPr>
        <sz val="11"/>
        <rFont val="Arial"/>
        <family val="2"/>
      </rPr>
      <t xml:space="preserve">km
</t>
    </r>
    <r>
      <rPr>
        <sz val="11"/>
        <rFont val="ＭＳ Ｐゴシック"/>
        <family val="3"/>
        <charset val="128"/>
      </rPr>
      <t>材料費：</t>
    </r>
    <r>
      <rPr>
        <sz val="11"/>
        <rFont val="Arial"/>
        <family val="2"/>
      </rPr>
      <t>5,000</t>
    </r>
    <r>
      <rPr>
        <sz val="11"/>
        <rFont val="ＭＳ Ｐゴシック"/>
        <family val="3"/>
        <charset val="128"/>
      </rPr>
      <t>円／ブース・日
弁当：支給予定</t>
    </r>
    <rPh sb="3" eb="8">
      <t>キョウイクカンケイシャ</t>
    </rPh>
    <rPh sb="10" eb="13">
      <t>コウツウヒ</t>
    </rPh>
    <rPh sb="13" eb="14">
      <t>カ</t>
    </rPh>
    <phoneticPr fontId="1"/>
  </si>
  <si>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</si>
  <si>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t>出展希望日数（1日だけの場合は半角で「1」，2日間の場合は半角で「2」と記入，どちらでもよい場合は，記入しないで構いません。</t>
    <rPh sb="0" eb="2">
      <t>シュッテン</t>
    </rPh>
    <rPh sb="2" eb="4">
      <t>キボウ</t>
    </rPh>
    <rPh sb="4" eb="6">
      <t>ニッスウ</t>
    </rPh>
    <rPh sb="8" eb="9">
      <t>ニチ</t>
    </rPh>
    <rPh sb="12" eb="14">
      <t>バアイ</t>
    </rPh>
    <rPh sb="15" eb="17">
      <t>ハンカク</t>
    </rPh>
    <rPh sb="23" eb="24">
      <t>ニチ</t>
    </rPh>
    <rPh sb="24" eb="25">
      <t>カン</t>
    </rPh>
    <rPh sb="26" eb="28">
      <t>バアイ</t>
    </rPh>
    <rPh sb="29" eb="31">
      <t>ハンカク</t>
    </rPh>
    <rPh sb="36" eb="38">
      <t>キニュウ</t>
    </rPh>
    <rPh sb="46" eb="48">
      <t>バアイ</t>
    </rPh>
    <rPh sb="50" eb="52">
      <t>キニュウ</t>
    </rPh>
    <rPh sb="56" eb="57">
      <t>カマ</t>
    </rPh>
    <phoneticPr fontId="1"/>
  </si>
  <si>
    <t>体験ミニステージ</t>
    <rPh sb="0" eb="2">
      <t>タイケン</t>
    </rPh>
    <phoneticPr fontId="1"/>
  </si>
  <si>
    <t>1月13日（月）</t>
    <rPh sb="1" eb="2">
      <t>ガツ</t>
    </rPh>
    <rPh sb="4" eb="5">
      <t>ニチ</t>
    </rPh>
    <rPh sb="6" eb="7">
      <t>ゲツ</t>
    </rPh>
    <phoneticPr fontId="1"/>
  </si>
  <si>
    <t>1月14日（月・祝）</t>
    <rPh sb="1" eb="2">
      <t>ガツ</t>
    </rPh>
    <rPh sb="4" eb="5">
      <t>ニチ</t>
    </rPh>
    <rPh sb="6" eb="7">
      <t>ゲツ</t>
    </rPh>
    <rPh sb="8" eb="9">
      <t>シュク</t>
    </rPh>
    <phoneticPr fontId="1"/>
  </si>
  <si>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」，ない場合は半角数字の「</t>
    </r>
    <r>
      <rPr>
        <sz val="10"/>
        <rFont val="Arial"/>
        <family val="2"/>
      </rPr>
      <t>0</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5" eb="27">
      <t>ハンカク</t>
    </rPh>
    <rPh sb="27" eb="29">
      <t>スウジ</t>
    </rPh>
    <rPh sb="36" eb="38">
      <t>バアイ</t>
    </rPh>
    <rPh sb="39" eb="43">
      <t>ハンカクスウジ</t>
    </rPh>
    <phoneticPr fontId="1"/>
  </si>
  <si>
    <t>備考</t>
    <rPh sb="0" eb="2">
      <t>ビコウ</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</si>
  <si>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 xml:space="preserve">ブース3人程度まで）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</si>
  <si>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color theme="1"/>
        <rFont val="ＭＳ ゴシック"/>
        <family val="3"/>
        <charset val="128"/>
      </rPr>
      <t>企業の皆様、大型プロジェクト研究者の皆様，</t>
    </r>
    <r>
      <rPr>
        <sz val="10"/>
        <color theme="1"/>
        <rFont val="ＭＳ ゴシック"/>
        <family val="3"/>
        <charset val="128"/>
      </rPr>
      <t>皆様からの協賛金を歓迎します。</t>
    </r>
    <rPh sb="6" eb="8">
      <t>オオガタ</t>
    </rPh>
    <rPh sb="14" eb="17">
      <t>ケンキュウシャ</t>
    </rPh>
    <rPh sb="18" eb="20">
      <t>ミナサマ</t>
    </rPh>
    <rPh sb="30" eb="32">
      <t>カンゲイ</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</si>
</sst>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2">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b/>
      <sz val="8"/>
      <color rgb="FF006600"/>
      <name val="ＭＳ Ｐゴシック"/>
      <family val="3"/>
      <charset val="128"/>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
      <b/>
      <sz val="14"/>
      <color rgb="FF006600"/>
      <name val="Arial"/>
      <family val="2"/>
    </font>
    <font>
      <b/>
      <sz val="14"/>
      <name val="Arial"/>
      <family val="2"/>
    </font>
  </fonts>
  <fills count="13">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99"/>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66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37">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177" fontId="8" fillId="3" borderId="0" xfId="0" applyNumberFormat="1" applyFont="1" applyFill="1">
      <alignment vertical="center"/>
    </xf>
    <xf numFmtId="0" fontId="8" fillId="3" borderId="0" xfId="0" applyFont="1" applyFill="1">
      <alignment vertical="center"/>
    </xf>
    <xf numFmtId="0" fontId="8" fillId="0" borderId="0" xfId="0" applyFont="1" applyFill="1" applyAlignment="1">
      <alignment horizontal="center" vertical="center"/>
    </xf>
    <xf numFmtId="0" fontId="8" fillId="3" borderId="0" xfId="0" applyFont="1" applyFill="1" applyAlignment="1">
      <alignment horizontal="left" vertical="center"/>
    </xf>
    <xf numFmtId="49" fontId="8" fillId="3" borderId="0" xfId="0" applyNumberFormat="1" applyFont="1" applyFill="1">
      <alignment vertical="center"/>
    </xf>
    <xf numFmtId="0" fontId="0" fillId="3"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lignment vertical="center"/>
    </xf>
    <xf numFmtId="0" fontId="8" fillId="0" borderId="0" xfId="0" applyFont="1" applyFill="1" applyAlignment="1">
      <alignment vertical="center" wrapText="1"/>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0" fontId="6" fillId="0" borderId="0" xfId="0" applyFont="1" applyFill="1">
      <alignment vertical="center"/>
    </xf>
    <xf numFmtId="38" fontId="24" fillId="0" borderId="0" xfId="3" applyFont="1" applyAlignment="1">
      <alignment vertical="center" wrapText="1"/>
    </xf>
    <xf numFmtId="38" fontId="24" fillId="0" borderId="0" xfId="3" applyFont="1" applyAlignment="1">
      <alignment vertical="center"/>
    </xf>
    <xf numFmtId="0" fontId="10" fillId="3" borderId="0" xfId="0" applyFont="1" applyFill="1">
      <alignment vertical="center"/>
    </xf>
    <xf numFmtId="0" fontId="9" fillId="3" borderId="0" xfId="0" applyFont="1" applyFill="1">
      <alignment vertical="center"/>
    </xf>
    <xf numFmtId="0" fontId="2" fillId="3" borderId="0" xfId="1" applyFont="1" applyFill="1" applyAlignment="1">
      <alignment vertical="top" wrapText="1"/>
    </xf>
    <xf numFmtId="38" fontId="24" fillId="3" borderId="0" xfId="3"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0" fillId="10" borderId="0" xfId="0" applyFill="1" applyAlignment="1">
      <alignment vertical="center" wrapText="1"/>
    </xf>
    <xf numFmtId="0" fontId="0" fillId="9" borderId="0" xfId="0" applyFill="1" applyAlignment="1">
      <alignment vertical="center" wrapText="1"/>
    </xf>
    <xf numFmtId="0" fontId="33" fillId="0" borderId="0" xfId="0" applyFont="1" applyFill="1" applyAlignment="1">
      <alignment vertical="center" wrapText="1"/>
    </xf>
    <xf numFmtId="0" fontId="33" fillId="0" borderId="0" xfId="0" applyFont="1" applyFill="1">
      <alignment vertical="center"/>
    </xf>
    <xf numFmtId="0" fontId="21" fillId="3" borderId="0" xfId="1" applyFont="1" applyFill="1" applyAlignment="1">
      <alignment vertical="center" wrapText="1"/>
    </xf>
    <xf numFmtId="0" fontId="21" fillId="0" borderId="0" xfId="1" applyFont="1" applyFill="1" applyAlignment="1">
      <alignment vertical="center" wrapText="1"/>
    </xf>
    <xf numFmtId="0" fontId="21" fillId="0" borderId="0" xfId="0" applyFont="1" applyFill="1" applyAlignment="1">
      <alignment vertical="center"/>
    </xf>
    <xf numFmtId="0" fontId="0" fillId="6" borderId="0" xfId="0" applyFill="1">
      <alignment vertical="center"/>
    </xf>
    <xf numFmtId="0" fontId="0" fillId="0" borderId="0" xfId="0" applyFont="1" applyFill="1">
      <alignment vertical="center"/>
    </xf>
    <xf numFmtId="0" fontId="0" fillId="0" borderId="0" xfId="0" applyFill="1" applyAlignment="1">
      <alignment vertical="top" wrapText="1"/>
    </xf>
    <xf numFmtId="0" fontId="3" fillId="0" borderId="0" xfId="0" applyFont="1" applyFill="1">
      <alignment vertical="center"/>
    </xf>
    <xf numFmtId="0" fontId="10" fillId="0" borderId="0" xfId="0" applyFont="1" applyFill="1">
      <alignment vertical="center"/>
    </xf>
    <xf numFmtId="0" fontId="14" fillId="0" borderId="0" xfId="0" applyFont="1" applyFill="1">
      <alignment vertical="center"/>
    </xf>
    <xf numFmtId="1" fontId="15" fillId="0" borderId="1" xfId="0" applyNumberFormat="1" applyFont="1" applyFill="1" applyBorder="1" applyAlignment="1">
      <alignment horizontal="left" vertical="center"/>
    </xf>
    <xf numFmtId="0" fontId="2" fillId="0" borderId="1" xfId="1" applyFont="1" applyBorder="1" applyAlignment="1">
      <alignment horizontal="center" vertical="top" wrapText="1"/>
    </xf>
    <xf numFmtId="38" fontId="22" fillId="0" borderId="1" xfId="3" applyFont="1" applyBorder="1" applyAlignment="1">
      <alignment horizontal="center" vertical="center" wrapText="1"/>
    </xf>
    <xf numFmtId="0" fontId="9"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top" wrapText="1"/>
    </xf>
    <xf numFmtId="38" fontId="24" fillId="0" borderId="1" xfId="3" applyFont="1" applyFill="1" applyBorder="1" applyAlignment="1">
      <alignment horizontal="center" vertical="center" wrapText="1"/>
    </xf>
    <xf numFmtId="38" fontId="24" fillId="5"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vertical="top" wrapText="1"/>
    </xf>
    <xf numFmtId="0" fontId="6" fillId="8" borderId="1" xfId="0" applyFont="1" applyFill="1" applyBorder="1" applyAlignment="1">
      <alignment horizontal="center" vertical="center" wrapText="1"/>
    </xf>
    <xf numFmtId="0" fontId="17" fillId="0" borderId="1" xfId="1" applyFont="1" applyFill="1" applyBorder="1" applyAlignment="1">
      <alignment vertical="center" wrapText="1"/>
    </xf>
    <xf numFmtId="0" fontId="4" fillId="0" borderId="1" xfId="1" applyFont="1" applyFill="1" applyBorder="1" applyAlignment="1">
      <alignment vertical="top" wrapText="1"/>
    </xf>
    <xf numFmtId="0" fontId="9" fillId="0" borderId="1" xfId="1" applyFont="1" applyFill="1" applyBorder="1" applyAlignment="1">
      <alignment horizontal="left" vertical="center" wrapText="1"/>
    </xf>
    <xf numFmtId="0" fontId="0" fillId="8" borderId="1" xfId="0" applyFont="1" applyFill="1" applyBorder="1" applyAlignment="1">
      <alignment horizontal="center" vertical="center" wrapText="1"/>
    </xf>
    <xf numFmtId="0" fontId="2" fillId="0" borderId="1" xfId="1" applyFont="1" applyFill="1" applyBorder="1" applyAlignment="1">
      <alignment vertical="top" wrapText="1"/>
    </xf>
    <xf numFmtId="38" fontId="24" fillId="0" borderId="1" xfId="3"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5" fillId="8" borderId="1" xfId="2" applyFill="1" applyBorder="1" applyAlignment="1" applyProtection="1">
      <alignment vertical="center"/>
    </xf>
    <xf numFmtId="0" fontId="21" fillId="0" borderId="1" xfId="0" applyFont="1" applyFill="1" applyBorder="1" applyAlignment="1">
      <alignment horizontal="center" vertical="center" wrapText="1"/>
    </xf>
    <xf numFmtId="0" fontId="0" fillId="8" borderId="1" xfId="0" applyFont="1" applyFill="1" applyBorder="1">
      <alignment vertical="center"/>
    </xf>
    <xf numFmtId="0" fontId="2" fillId="0" borderId="1" xfId="1" applyFont="1" applyFill="1" applyBorder="1" applyAlignment="1">
      <alignment horizontal="left" vertical="center" wrapText="1"/>
    </xf>
    <xf numFmtId="38" fontId="26" fillId="0" borderId="1" xfId="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6" borderId="1" xfId="1" applyFont="1" applyFill="1" applyBorder="1" applyAlignment="1">
      <alignment horizontal="left" vertical="top" wrapText="1"/>
    </xf>
    <xf numFmtId="38" fontId="24" fillId="6" borderId="1" xfId="3" applyFont="1" applyFill="1" applyBorder="1" applyAlignment="1">
      <alignment horizontal="center" vertical="center" wrapText="1"/>
    </xf>
    <xf numFmtId="0" fontId="9" fillId="6" borderId="1" xfId="1" applyFont="1" applyFill="1" applyBorder="1" applyAlignment="1">
      <alignment horizontal="left" vertical="center" wrapText="1"/>
    </xf>
    <xf numFmtId="0" fontId="14" fillId="6" borderId="1" xfId="1" applyFont="1" applyFill="1" applyBorder="1" applyAlignment="1">
      <alignment vertical="center" wrapText="1"/>
    </xf>
    <xf numFmtId="1" fontId="8" fillId="0" borderId="1" xfId="0" applyNumberFormat="1" applyFont="1" applyFill="1" applyBorder="1" applyAlignment="1">
      <alignment horizontal="center" vertical="center"/>
    </xf>
    <xf numFmtId="38" fontId="24" fillId="0" borderId="1" xfId="3" applyFont="1" applyBorder="1" applyAlignment="1">
      <alignment horizontal="center" vertical="center" wrapText="1"/>
    </xf>
    <xf numFmtId="1" fontId="8" fillId="0" borderId="1" xfId="0" applyNumberFormat="1" applyFont="1" applyFill="1" applyBorder="1" applyAlignment="1">
      <alignment horizontal="left" vertical="top"/>
    </xf>
    <xf numFmtId="0" fontId="2" fillId="0" borderId="1" xfId="1" applyFont="1" applyBorder="1" applyAlignment="1">
      <alignment horizontal="left" vertical="top" wrapText="1"/>
    </xf>
    <xf numFmtId="38" fontId="24" fillId="0" borderId="1" xfId="3" applyFont="1" applyBorder="1" applyAlignment="1">
      <alignment horizontal="left" vertical="top" wrapText="1"/>
    </xf>
    <xf numFmtId="0" fontId="21"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38" fontId="27" fillId="6" borderId="1" xfId="3"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vertical="top" wrapText="1"/>
    </xf>
    <xf numFmtId="38" fontId="22" fillId="0" borderId="1" xfId="3"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38" fontId="24" fillId="0" borderId="1" xfId="3" applyFont="1" applyFill="1" applyBorder="1" applyAlignment="1">
      <alignment horizontal="center" vertical="center"/>
    </xf>
    <xf numFmtId="0" fontId="2" fillId="0" borderId="1" xfId="0" applyFont="1" applyFill="1" applyBorder="1" applyAlignment="1">
      <alignment horizontal="center" vertical="center"/>
    </xf>
    <xf numFmtId="38" fontId="28" fillId="0" borderId="1" xfId="3" applyFont="1" applyFill="1" applyBorder="1" applyAlignment="1">
      <alignment horizontal="center" vertical="center" wrapText="1"/>
    </xf>
    <xf numFmtId="177" fontId="9" fillId="0" borderId="1" xfId="1"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38" fontId="25"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10" borderId="0" xfId="0" applyFont="1" applyFill="1" applyAlignment="1">
      <alignment vertical="center"/>
    </xf>
    <xf numFmtId="0" fontId="8" fillId="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37" fillId="11" borderId="5" xfId="0" applyFont="1" applyFill="1" applyBorder="1" applyAlignment="1">
      <alignment vertical="center"/>
    </xf>
    <xf numFmtId="0" fontId="37" fillId="0" borderId="1" xfId="0" applyFont="1" applyBorder="1" applyAlignment="1">
      <alignment vertical="center" wrapText="1"/>
    </xf>
    <xf numFmtId="0" fontId="39" fillId="6" borderId="1" xfId="1" applyFont="1" applyFill="1" applyBorder="1" applyAlignment="1">
      <alignment vertical="center"/>
    </xf>
    <xf numFmtId="0" fontId="38" fillId="11" borderId="6" xfId="0" applyFont="1" applyFill="1" applyBorder="1" applyAlignment="1">
      <alignment vertical="center"/>
    </xf>
    <xf numFmtId="0" fontId="39" fillId="6" borderId="1" xfId="1" applyFont="1" applyFill="1" applyBorder="1" applyAlignment="1">
      <alignment vertical="center" wrapText="1"/>
    </xf>
    <xf numFmtId="0" fontId="0" fillId="0" borderId="1" xfId="0" applyFont="1" applyBorder="1" applyAlignment="1">
      <alignment horizontal="center" vertical="center" wrapText="1"/>
    </xf>
    <xf numFmtId="1" fontId="8" fillId="11" borderId="1" xfId="0" applyNumberFormat="1" applyFont="1" applyFill="1" applyBorder="1" applyAlignment="1">
      <alignment horizontal="center" vertical="center"/>
    </xf>
    <xf numFmtId="38" fontId="24" fillId="11" borderId="1" xfId="3" applyFont="1" applyFill="1" applyBorder="1" applyAlignment="1">
      <alignment horizontal="center" vertical="center" wrapText="1"/>
    </xf>
    <xf numFmtId="0" fontId="21"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6" borderId="1" xfId="1" applyFont="1" applyFill="1" applyBorder="1" applyAlignment="1">
      <alignment vertical="top" wrapText="1"/>
    </xf>
    <xf numFmtId="0" fontId="14" fillId="6" borderId="1" xfId="1" applyFont="1" applyFill="1" applyBorder="1" applyAlignment="1">
      <alignment vertical="center"/>
    </xf>
    <xf numFmtId="0" fontId="37" fillId="0" borderId="2" xfId="0" applyFont="1" applyBorder="1" applyAlignment="1">
      <alignment vertical="center" wrapText="1"/>
    </xf>
    <xf numFmtId="0" fontId="37" fillId="11" borderId="4" xfId="0" applyFont="1" applyFill="1" applyBorder="1" applyAlignment="1">
      <alignment vertical="center"/>
    </xf>
    <xf numFmtId="0" fontId="37" fillId="11" borderId="6" xfId="0" applyFont="1" applyFill="1" applyBorder="1" applyAlignment="1">
      <alignment vertical="center"/>
    </xf>
    <xf numFmtId="0" fontId="37" fillId="0" borderId="4" xfId="0" applyFont="1" applyBorder="1" applyAlignment="1">
      <alignment vertical="center"/>
    </xf>
    <xf numFmtId="0" fontId="8" fillId="6" borderId="0" xfId="0" applyFont="1" applyFill="1" applyAlignment="1">
      <alignment vertical="top" wrapText="1"/>
    </xf>
    <xf numFmtId="0" fontId="9" fillId="0" borderId="1" xfId="1" applyFont="1" applyFill="1" applyBorder="1" applyAlignment="1">
      <alignment horizontal="left" vertical="top" wrapText="1"/>
    </xf>
    <xf numFmtId="38" fontId="40" fillId="0" borderId="1" xfId="3" applyFont="1" applyFill="1" applyBorder="1" applyAlignment="1">
      <alignment horizontal="center" vertical="center" wrapText="1"/>
    </xf>
    <xf numFmtId="0" fontId="41" fillId="0" borderId="1" xfId="0" applyFont="1" applyFill="1" applyBorder="1" applyAlignment="1">
      <alignment horizontal="center" vertical="center" wrapText="1"/>
    </xf>
    <xf numFmtId="0" fontId="9" fillId="8" borderId="0" xfId="0" applyFont="1" applyFill="1">
      <alignment vertical="center"/>
    </xf>
    <xf numFmtId="0" fontId="8" fillId="8" borderId="0" xfId="0" applyFont="1" applyFill="1" applyAlignment="1">
      <alignment vertical="center" wrapText="1"/>
    </xf>
    <xf numFmtId="0" fontId="2" fillId="8" borderId="1" xfId="1" applyFont="1" applyFill="1" applyBorder="1" applyAlignment="1">
      <alignment horizontal="left" vertical="center" wrapText="1"/>
    </xf>
    <xf numFmtId="0" fontId="2" fillId="8" borderId="1" xfId="1" applyFont="1" applyFill="1" applyBorder="1" applyAlignment="1">
      <alignment horizontal="left" vertical="top" wrapText="1"/>
    </xf>
    <xf numFmtId="176" fontId="12" fillId="0" borderId="1" xfId="0" applyNumberFormat="1" applyFont="1" applyFill="1" applyBorder="1" applyAlignment="1">
      <alignment horizontal="center" vertical="center" wrapText="1"/>
    </xf>
    <xf numFmtId="0" fontId="8" fillId="12" borderId="0" xfId="0" applyFont="1" applyFill="1" applyAlignment="1">
      <alignment vertical="center" wrapText="1"/>
    </xf>
    <xf numFmtId="0" fontId="9" fillId="12" borderId="0" xfId="0" applyFont="1" applyFill="1">
      <alignment vertical="center"/>
    </xf>
    <xf numFmtId="0" fontId="38" fillId="11" borderId="5" xfId="0" applyFont="1" applyFill="1" applyBorder="1" applyAlignment="1">
      <alignment vertical="center"/>
    </xf>
    <xf numFmtId="0" fontId="9" fillId="12" borderId="0" xfId="0" applyFont="1" applyFill="1" applyAlignment="1">
      <alignment vertical="center"/>
    </xf>
    <xf numFmtId="38" fontId="37" fillId="0" borderId="3" xfId="3" applyFont="1" applyBorder="1" applyAlignment="1">
      <alignment horizontal="right" vertical="center" wrapText="1"/>
    </xf>
    <xf numFmtId="38" fontId="37" fillId="0" borderId="1" xfId="3" applyFont="1" applyBorder="1" applyAlignment="1">
      <alignment horizontal="right" vertical="center" wrapText="1"/>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99FFCC"/>
      <color rgb="FFFFCCFF"/>
      <color rgb="FFCC99FF"/>
      <color rgb="FFFF9999"/>
      <color rgb="FF006600"/>
      <color rgb="FF339933"/>
      <color rgb="FF00CC00"/>
      <color rgb="FF00CC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282032</xdr:colOff>
      <xdr:row>15</xdr:row>
      <xdr:rowOff>420345</xdr:rowOff>
    </xdr:from>
    <xdr:to>
      <xdr:col>2</xdr:col>
      <xdr:colOff>573473</xdr:colOff>
      <xdr:row>17</xdr:row>
      <xdr:rowOff>30135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097" y="9382128"/>
          <a:ext cx="581333" cy="520877"/>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151993</xdr:colOff>
      <xdr:row>14</xdr:row>
      <xdr:rowOff>422416</xdr:rowOff>
    </xdr:from>
    <xdr:to>
      <xdr:col>2</xdr:col>
      <xdr:colOff>714788</xdr:colOff>
      <xdr:row>16</xdr:row>
      <xdr:rowOff>33863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50" y="8928655"/>
          <a:ext cx="562795"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281609</xdr:colOff>
      <xdr:row>13</xdr:row>
      <xdr:rowOff>557422</xdr:rowOff>
    </xdr:from>
    <xdr:to>
      <xdr:col>2</xdr:col>
      <xdr:colOff>573050</xdr:colOff>
      <xdr:row>14</xdr:row>
      <xdr:rowOff>450478</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8674" y="8434183"/>
          <a:ext cx="581333"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9" sqref="C9"/>
    </sheetView>
  </sheetViews>
  <sheetFormatPr defaultRowHeight="13.5"/>
  <cols>
    <col min="1" max="1" width="22" style="26" customWidth="1"/>
    <col min="2" max="2" width="35.75" style="26" customWidth="1"/>
    <col min="3" max="3" width="31.25" style="26" customWidth="1"/>
    <col min="4" max="4" width="28.75" style="26" customWidth="1"/>
  </cols>
  <sheetData>
    <row r="1" spans="1:5" ht="36.75" customHeight="1">
      <c r="A1" s="26" t="s">
        <v>4</v>
      </c>
      <c r="B1" s="26" t="s">
        <v>79</v>
      </c>
      <c r="C1" s="30" t="s">
        <v>2</v>
      </c>
      <c r="D1" s="30"/>
      <c r="E1" s="30"/>
    </row>
    <row r="2" spans="1:5" ht="36.75" customHeight="1">
      <c r="A2" s="28" t="s">
        <v>24</v>
      </c>
      <c r="B2" s="27" t="s">
        <v>80</v>
      </c>
      <c r="C2" s="30" t="s">
        <v>32</v>
      </c>
      <c r="D2" s="30" t="s">
        <v>8</v>
      </c>
      <c r="E2" s="31"/>
    </row>
    <row r="3" spans="1:5" ht="36.75" customHeight="1">
      <c r="A3" s="26" t="s">
        <v>3</v>
      </c>
      <c r="B3" s="26" t="s">
        <v>79</v>
      </c>
      <c r="C3" s="30" t="s">
        <v>29</v>
      </c>
      <c r="D3" s="30" t="s">
        <v>2</v>
      </c>
      <c r="E3" s="31"/>
    </row>
    <row r="4" spans="1:5" ht="36.75" customHeight="1">
      <c r="A4" s="28" t="s">
        <v>25</v>
      </c>
      <c r="B4" s="27" t="s">
        <v>81</v>
      </c>
      <c r="C4" s="30" t="s">
        <v>30</v>
      </c>
      <c r="D4" s="30" t="s">
        <v>7</v>
      </c>
      <c r="E4" s="31"/>
    </row>
    <row r="5" spans="1:5" ht="36.75" customHeight="1">
      <c r="A5" s="26" t="s">
        <v>21</v>
      </c>
      <c r="C5" s="30" t="s">
        <v>29</v>
      </c>
      <c r="D5" s="30" t="s">
        <v>2</v>
      </c>
      <c r="E5" s="31"/>
    </row>
    <row r="6" spans="1:5" ht="63.75" customHeight="1">
      <c r="A6" s="28" t="s">
        <v>26</v>
      </c>
      <c r="B6" s="27"/>
      <c r="C6" s="30" t="s">
        <v>31</v>
      </c>
      <c r="D6" s="27" t="s">
        <v>78</v>
      </c>
      <c r="E6" s="31"/>
    </row>
    <row r="7" spans="1:5" ht="36.75" customHeight="1"/>
    <row r="8" spans="1:5" ht="36.75" customHeight="1"/>
    <row r="9" spans="1:5" ht="36.75" customHeight="1"/>
    <row r="10" spans="1:5" ht="36.75" customHeight="1"/>
    <row r="11" spans="1:5" ht="36.75" customHeight="1"/>
    <row r="12" spans="1:5" ht="36.75" customHeight="1"/>
    <row r="13" spans="1:5" ht="24" customHeight="1">
      <c r="A13" s="26" t="s">
        <v>27</v>
      </c>
      <c r="B13" s="29" t="s">
        <v>2</v>
      </c>
    </row>
    <row r="14" spans="1:5" ht="24" customHeight="1">
      <c r="A14" s="26" t="s">
        <v>28</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D274"/>
  <sheetViews>
    <sheetView tabSelected="1" zoomScaleNormal="100" workbookViewId="0">
      <pane xSplit="7" ySplit="6" topLeftCell="H7" activePane="bottomRight" state="frozen"/>
      <selection pane="topRight" activeCell="H1" sqref="H1"/>
      <selection pane="bottomLeft" activeCell="A7" sqref="A7"/>
      <selection pane="bottomRight" activeCell="D9" sqref="D9"/>
    </sheetView>
  </sheetViews>
  <sheetFormatPr defaultRowHeight="14.25"/>
  <cols>
    <col min="1" max="1" width="2.75" style="15" customWidth="1"/>
    <col min="2" max="2" width="3.75" style="15" customWidth="1"/>
    <col min="3" max="3" width="9.5" style="16" customWidth="1"/>
    <col min="4" max="4" width="29.625" style="18" customWidth="1"/>
    <col min="5" max="6" width="8.625" style="21" customWidth="1"/>
    <col min="7" max="7" width="4" style="34" customWidth="1"/>
    <col min="8" max="8" width="22" style="3" customWidth="1"/>
    <col min="9" max="9" width="22" style="8" customWidth="1"/>
    <col min="10" max="10" width="22" style="3" customWidth="1"/>
    <col min="11" max="11" width="22" style="8" customWidth="1"/>
    <col min="12" max="12" width="0.875" style="2" customWidth="1"/>
    <col min="13" max="20" width="9" style="1"/>
  </cols>
  <sheetData>
    <row r="1" spans="1:20" ht="13.5">
      <c r="A1" s="15">
        <v>1</v>
      </c>
      <c r="B1" s="15" t="s">
        <v>22</v>
      </c>
      <c r="C1" s="41" t="s">
        <v>39</v>
      </c>
      <c r="D1" s="42"/>
      <c r="E1" s="43" t="s">
        <v>10</v>
      </c>
      <c r="F1" s="43" t="s">
        <v>0</v>
      </c>
      <c r="G1" s="44"/>
      <c r="H1" s="45" t="s">
        <v>19</v>
      </c>
      <c r="I1" s="46">
        <v>2</v>
      </c>
      <c r="J1" s="45">
        <v>3</v>
      </c>
      <c r="K1" s="46">
        <v>4</v>
      </c>
      <c r="L1" s="11" t="s">
        <v>9</v>
      </c>
    </row>
    <row r="2" spans="1:20" s="1" customFormat="1" ht="33" customHeight="1">
      <c r="A2" s="15">
        <v>2</v>
      </c>
      <c r="B2" s="15"/>
      <c r="C2" s="47"/>
      <c r="D2" s="48" t="s">
        <v>43</v>
      </c>
      <c r="E2" s="49" t="s">
        <v>35</v>
      </c>
      <c r="F2" s="50" t="str">
        <f>E2</f>
        <v>山本　太郎</v>
      </c>
      <c r="G2" s="51"/>
      <c r="H2" s="52"/>
      <c r="I2" s="53" t="str">
        <f>IF(I$10="","",IF($H2="","",$H2))</f>
        <v/>
      </c>
      <c r="J2" s="53" t="str">
        <f t="shared" ref="J2:K6" si="0">IF(J$10="","",IF($H2="","",$H2))</f>
        <v/>
      </c>
      <c r="K2" s="53" t="str">
        <f t="shared" si="0"/>
        <v/>
      </c>
      <c r="L2" s="6"/>
    </row>
    <row r="3" spans="1:20" s="19" customFormat="1" ht="21.75" customHeight="1">
      <c r="A3" s="15">
        <v>3</v>
      </c>
      <c r="B3" s="39"/>
      <c r="C3" s="54"/>
      <c r="D3" s="55" t="s">
        <v>45</v>
      </c>
      <c r="E3" s="100" t="s">
        <v>46</v>
      </c>
      <c r="F3" s="50" t="str">
        <f t="shared" ref="F3:F6" si="1">E3</f>
        <v>ヤマモト　タロウ</v>
      </c>
      <c r="G3" s="51"/>
      <c r="H3" s="56"/>
      <c r="I3" s="53" t="str">
        <f t="shared" ref="I3:I6" si="2">IF(I$10="","",IF($H3="","",$H3))</f>
        <v/>
      </c>
      <c r="J3" s="53" t="str">
        <f t="shared" si="0"/>
        <v/>
      </c>
      <c r="K3" s="53" t="str">
        <f t="shared" si="0"/>
        <v/>
      </c>
      <c r="L3" s="22"/>
    </row>
    <row r="4" spans="1:20" s="1" customFormat="1" ht="28.5" customHeight="1">
      <c r="A4" s="15">
        <v>4</v>
      </c>
      <c r="B4" s="15"/>
      <c r="C4" s="57"/>
      <c r="D4" s="61" t="s">
        <v>48</v>
      </c>
      <c r="E4" s="49" t="s">
        <v>36</v>
      </c>
      <c r="F4" s="50" t="str">
        <f t="shared" si="1"/>
        <v>札幌高校</v>
      </c>
      <c r="G4" s="59" t="s">
        <v>33</v>
      </c>
      <c r="H4" s="60"/>
      <c r="I4" s="53" t="str">
        <f t="shared" si="2"/>
        <v/>
      </c>
      <c r="J4" s="53" t="str">
        <f t="shared" si="0"/>
        <v/>
      </c>
      <c r="K4" s="53" t="str">
        <f t="shared" si="0"/>
        <v/>
      </c>
      <c r="L4" s="7"/>
    </row>
    <row r="5" spans="1:20" s="1" customFormat="1" ht="22.5">
      <c r="A5" s="15">
        <v>5</v>
      </c>
      <c r="B5" s="15"/>
      <c r="C5" s="57"/>
      <c r="D5" s="61" t="s">
        <v>49</v>
      </c>
      <c r="E5" s="62" t="s">
        <v>37</v>
      </c>
      <c r="F5" s="50" t="str">
        <f t="shared" si="1"/>
        <v>yomo@tokai-u.jp</v>
      </c>
      <c r="G5" s="63"/>
      <c r="H5" s="64"/>
      <c r="I5" s="53" t="str">
        <f t="shared" si="2"/>
        <v/>
      </c>
      <c r="J5" s="53" t="str">
        <f t="shared" si="0"/>
        <v/>
      </c>
      <c r="K5" s="53" t="str">
        <f t="shared" si="0"/>
        <v/>
      </c>
      <c r="L5" s="10"/>
    </row>
    <row r="6" spans="1:20" s="1" customFormat="1" ht="22.5">
      <c r="A6" s="15">
        <v>6</v>
      </c>
      <c r="B6" s="15"/>
      <c r="C6" s="57"/>
      <c r="D6" s="61" t="s">
        <v>5</v>
      </c>
      <c r="E6" s="62" t="s">
        <v>38</v>
      </c>
      <c r="F6" s="50" t="str">
        <f t="shared" si="1"/>
        <v>090-6264-0847</v>
      </c>
      <c r="G6" s="65"/>
      <c r="H6" s="66"/>
      <c r="I6" s="53" t="str">
        <f t="shared" si="2"/>
        <v/>
      </c>
      <c r="J6" s="53" t="str">
        <f t="shared" si="0"/>
        <v/>
      </c>
      <c r="K6" s="53" t="str">
        <f t="shared" si="0"/>
        <v/>
      </c>
      <c r="L6" s="4"/>
    </row>
    <row r="7" spans="1:20" s="13" customFormat="1" ht="39.75" customHeight="1">
      <c r="A7" s="15">
        <v>7</v>
      </c>
      <c r="B7" s="40">
        <v>1</v>
      </c>
      <c r="C7" s="67"/>
      <c r="D7" s="48" t="str">
        <f>CONCATENATE("出展可能日：",'基本情報（ロック，パスワードなし）'!B$2,"
",'基本情報（ロック，パスワードなし）'!B$1,"（半角の「1」を記入）","")</f>
        <v>出展可能日：1月13日（月）
体験ミニステージ（半角の「1」を記入）</v>
      </c>
      <c r="E7" s="68">
        <v>1</v>
      </c>
      <c r="F7" s="68">
        <v>1</v>
      </c>
      <c r="G7" s="69">
        <f>SUM(H7:T7)</f>
        <v>0</v>
      </c>
      <c r="H7" s="70"/>
      <c r="I7" s="70"/>
      <c r="J7" s="70"/>
      <c r="K7" s="70"/>
      <c r="L7" s="4"/>
      <c r="M7" s="36"/>
      <c r="N7" s="36"/>
      <c r="O7" s="36"/>
      <c r="P7" s="36"/>
      <c r="Q7" s="36"/>
      <c r="R7" s="36"/>
      <c r="S7" s="36"/>
      <c r="T7" s="36"/>
    </row>
    <row r="8" spans="1:20" s="13" customFormat="1" ht="39.75" customHeight="1">
      <c r="A8" s="15">
        <v>8</v>
      </c>
      <c r="B8" s="40">
        <v>2</v>
      </c>
      <c r="C8" s="67"/>
      <c r="D8" s="48" t="str">
        <f>IF('基本情報（ロック，パスワードなし）'!B$3='基本情報（ロック，パスワードなし）'!$B$13,"",CONCATENATE("出展可能日：",'基本情報（ロック，パスワードなし）'!B$4,"
",'基本情報（ロック，パスワードなし）'!B$3,"（半角の「1」を記入）",""))</f>
        <v>出展可能日：1月14日（月・祝）
体験ミニステージ（半角の「1」を記入）</v>
      </c>
      <c r="E8" s="68">
        <v>1</v>
      </c>
      <c r="F8" s="68">
        <v>1</v>
      </c>
      <c r="G8" s="69">
        <f t="shared" ref="G8:G9" si="3">SUM(H8:T8)</f>
        <v>0</v>
      </c>
      <c r="H8" s="71"/>
      <c r="I8" s="71"/>
      <c r="J8" s="71"/>
      <c r="K8" s="71"/>
      <c r="L8" s="4"/>
      <c r="M8" s="36"/>
      <c r="N8" s="36"/>
      <c r="O8" s="36"/>
      <c r="P8" s="36"/>
      <c r="Q8" s="36"/>
      <c r="R8" s="36"/>
      <c r="S8" s="36"/>
      <c r="T8" s="36"/>
    </row>
    <row r="9" spans="1:20" s="13" customFormat="1" ht="49.5" customHeight="1">
      <c r="A9" s="15">
        <v>9</v>
      </c>
      <c r="B9" s="40">
        <v>3</v>
      </c>
      <c r="C9" s="67"/>
      <c r="D9" s="123" t="str">
        <f>CONCATENATE("　",'基本情報（ロック，パスワードなし）'!B$6,"
",'基本情報（ロック，パスワードなし）'!B$5,"","")</f>
        <v xml:space="preserve">　
</v>
      </c>
      <c r="E9" s="124"/>
      <c r="F9" s="124"/>
      <c r="G9" s="125">
        <f t="shared" si="3"/>
        <v>0</v>
      </c>
      <c r="H9" s="125"/>
      <c r="I9" s="125"/>
      <c r="J9" s="125"/>
      <c r="K9" s="125"/>
      <c r="L9" s="4"/>
      <c r="M9" s="36"/>
      <c r="N9" s="36"/>
      <c r="O9" s="36"/>
      <c r="P9" s="36"/>
      <c r="Q9" s="36"/>
      <c r="R9" s="36"/>
      <c r="S9" s="36"/>
      <c r="T9" s="36"/>
    </row>
    <row r="10" spans="1:20" s="35" customFormat="1" ht="66.75" customHeight="1">
      <c r="A10" s="15">
        <v>10</v>
      </c>
      <c r="B10" s="15">
        <v>1</v>
      </c>
      <c r="C10" s="72"/>
      <c r="D10" s="73" t="s">
        <v>44</v>
      </c>
      <c r="E10" s="74" t="s">
        <v>12</v>
      </c>
      <c r="F10" s="74" t="s">
        <v>13</v>
      </c>
      <c r="G10" s="75"/>
      <c r="H10" s="110"/>
      <c r="I10" s="110"/>
      <c r="J10" s="76"/>
      <c r="K10" s="76"/>
      <c r="L10" s="4"/>
      <c r="M10" s="1"/>
      <c r="N10" s="1"/>
      <c r="O10" s="1"/>
      <c r="P10" s="1"/>
      <c r="Q10" s="1"/>
      <c r="R10" s="1"/>
      <c r="S10" s="1"/>
      <c r="T10" s="1"/>
    </row>
    <row r="11" spans="1:20" ht="72.75">
      <c r="A11" s="15">
        <v>11</v>
      </c>
      <c r="B11" s="15">
        <v>2</v>
      </c>
      <c r="C11" s="77"/>
      <c r="D11" s="61" t="s">
        <v>64</v>
      </c>
      <c r="E11" s="49">
        <v>1</v>
      </c>
      <c r="F11" s="78">
        <v>1</v>
      </c>
      <c r="G11" s="69">
        <f>SUM(H11:T11)</f>
        <v>0</v>
      </c>
      <c r="H11" s="70"/>
      <c r="I11" s="70"/>
      <c r="J11" s="70"/>
      <c r="K11" s="70"/>
      <c r="L11" s="9"/>
    </row>
    <row r="12" spans="1:20" ht="60.75">
      <c r="A12" s="15">
        <v>12</v>
      </c>
      <c r="B12" s="132">
        <v>2</v>
      </c>
      <c r="C12" s="77"/>
      <c r="D12" s="61" t="s">
        <v>84</v>
      </c>
      <c r="E12" s="49">
        <v>2</v>
      </c>
      <c r="F12" s="78">
        <v>2</v>
      </c>
      <c r="G12" s="69">
        <f>SUM(H12:T12)</f>
        <v>0</v>
      </c>
      <c r="H12" s="70"/>
      <c r="I12" s="70"/>
      <c r="J12" s="70"/>
      <c r="K12" s="70"/>
      <c r="L12" s="9"/>
    </row>
    <row r="13" spans="1:20" ht="171" customHeight="1">
      <c r="A13" s="15">
        <v>13</v>
      </c>
      <c r="B13" s="12">
        <v>3</v>
      </c>
      <c r="C13" s="79"/>
      <c r="D13" s="80" t="s">
        <v>65</v>
      </c>
      <c r="E13" s="81" t="s">
        <v>14</v>
      </c>
      <c r="F13" s="81" t="s">
        <v>15</v>
      </c>
      <c r="G13" s="82"/>
      <c r="H13" s="83"/>
      <c r="I13" s="84"/>
      <c r="J13" s="83"/>
      <c r="K13" s="84"/>
      <c r="L13" s="23"/>
      <c r="M13" s="38"/>
      <c r="N13" s="38"/>
      <c r="O13" s="38"/>
      <c r="P13" s="38"/>
      <c r="Q13" s="38"/>
      <c r="R13" s="38"/>
    </row>
    <row r="14" spans="1:20" s="1" customFormat="1" ht="49.5">
      <c r="A14" s="15">
        <v>14</v>
      </c>
      <c r="B14" s="15">
        <v>4</v>
      </c>
      <c r="C14" s="77"/>
      <c r="D14" s="116" t="s">
        <v>66</v>
      </c>
      <c r="E14" s="85">
        <v>0</v>
      </c>
      <c r="F14" s="85">
        <v>1200</v>
      </c>
      <c r="G14" s="86"/>
      <c r="H14" s="87"/>
      <c r="I14" s="87"/>
      <c r="J14" s="87"/>
      <c r="K14" s="87"/>
      <c r="L14" s="7"/>
    </row>
    <row r="15" spans="1:20" s="1" customFormat="1" ht="36" customHeight="1">
      <c r="A15" s="15">
        <v>15</v>
      </c>
      <c r="B15" s="15">
        <v>5</v>
      </c>
      <c r="C15" s="77"/>
      <c r="D15" s="61" t="s">
        <v>6</v>
      </c>
      <c r="E15" s="49" t="s">
        <v>16</v>
      </c>
      <c r="F15" s="49"/>
      <c r="G15" s="65"/>
      <c r="H15" s="88"/>
      <c r="I15" s="88"/>
      <c r="J15" s="88"/>
      <c r="K15" s="88"/>
      <c r="L15" s="7"/>
    </row>
    <row r="16" spans="1:20" ht="36" customHeight="1">
      <c r="A16" s="15">
        <v>16</v>
      </c>
      <c r="B16" s="15">
        <v>6</v>
      </c>
      <c r="C16" s="77"/>
      <c r="D16" s="61" t="s">
        <v>18</v>
      </c>
      <c r="E16" s="78"/>
      <c r="F16" s="78" t="s">
        <v>17</v>
      </c>
      <c r="G16" s="65"/>
      <c r="H16" s="89"/>
      <c r="I16" s="88"/>
      <c r="J16" s="89"/>
      <c r="K16" s="88"/>
      <c r="L16" s="7"/>
    </row>
    <row r="17" spans="1:20" s="1" customFormat="1" ht="36" customHeight="1">
      <c r="A17" s="15">
        <v>17</v>
      </c>
      <c r="B17" s="15">
        <v>7</v>
      </c>
      <c r="C17" s="77"/>
      <c r="D17" s="61" t="s">
        <v>50</v>
      </c>
      <c r="E17" s="49"/>
      <c r="F17" s="49"/>
      <c r="G17" s="65"/>
      <c r="H17" s="88"/>
      <c r="I17" s="88"/>
      <c r="J17" s="88"/>
      <c r="K17" s="88"/>
      <c r="L17" s="7"/>
    </row>
    <row r="18" spans="1:20" ht="64.5" customHeight="1">
      <c r="A18" s="15">
        <v>18</v>
      </c>
      <c r="B18" s="15">
        <v>8</v>
      </c>
      <c r="C18" s="77"/>
      <c r="D18" s="61" t="s">
        <v>51</v>
      </c>
      <c r="E18" s="78"/>
      <c r="F18" s="78"/>
      <c r="G18" s="65"/>
      <c r="H18" s="89"/>
      <c r="I18" s="88"/>
      <c r="J18" s="89"/>
      <c r="K18" s="88"/>
      <c r="L18" s="7"/>
    </row>
    <row r="19" spans="1:20" s="1" customFormat="1" ht="58.5" customHeight="1">
      <c r="A19" s="15">
        <v>19</v>
      </c>
      <c r="B19" s="12">
        <v>9</v>
      </c>
      <c r="C19" s="77"/>
      <c r="D19" s="90" t="s">
        <v>67</v>
      </c>
      <c r="E19" s="91">
        <v>2</v>
      </c>
      <c r="F19" s="91">
        <v>2</v>
      </c>
      <c r="G19" s="92"/>
      <c r="H19" s="71">
        <v>2</v>
      </c>
      <c r="I19" s="71"/>
      <c r="J19" s="71"/>
      <c r="K19" s="71"/>
      <c r="L19" s="7"/>
    </row>
    <row r="20" spans="1:20" ht="66.75" customHeight="1">
      <c r="A20" s="15">
        <v>20</v>
      </c>
      <c r="B20" s="15">
        <v>10</v>
      </c>
      <c r="C20" s="77"/>
      <c r="D20" s="61" t="s">
        <v>68</v>
      </c>
      <c r="E20" s="78">
        <v>1</v>
      </c>
      <c r="F20" s="78">
        <v>1</v>
      </c>
      <c r="G20" s="65"/>
      <c r="H20" s="71">
        <v>1</v>
      </c>
      <c r="I20" s="71"/>
      <c r="J20" s="71"/>
      <c r="K20" s="71"/>
      <c r="L20" s="7"/>
    </row>
    <row r="21" spans="1:20" ht="25.5">
      <c r="A21" s="15">
        <v>21</v>
      </c>
      <c r="B21" s="15">
        <v>11</v>
      </c>
      <c r="C21" s="77"/>
      <c r="D21" s="61" t="s">
        <v>69</v>
      </c>
      <c r="E21" s="78">
        <v>5</v>
      </c>
      <c r="F21" s="78">
        <v>5</v>
      </c>
      <c r="G21" s="65"/>
      <c r="H21" s="71">
        <v>5</v>
      </c>
      <c r="I21" s="71"/>
      <c r="J21" s="71"/>
      <c r="K21" s="71"/>
      <c r="L21" s="7"/>
    </row>
    <row r="22" spans="1:20" ht="20.25">
      <c r="A22" s="15">
        <v>22</v>
      </c>
      <c r="B22" s="15">
        <v>12</v>
      </c>
      <c r="C22" s="77"/>
      <c r="D22" s="61" t="s">
        <v>1</v>
      </c>
      <c r="E22" s="78"/>
      <c r="F22" s="78"/>
      <c r="G22" s="65"/>
      <c r="H22" s="71"/>
      <c r="I22" s="71"/>
      <c r="J22" s="71"/>
      <c r="K22" s="71"/>
      <c r="L22" s="7"/>
    </row>
    <row r="23" spans="1:20" ht="36.75">
      <c r="A23" s="15">
        <v>23</v>
      </c>
      <c r="B23" s="15">
        <v>13</v>
      </c>
      <c r="C23" s="77"/>
      <c r="D23" s="61" t="s">
        <v>70</v>
      </c>
      <c r="E23" s="78">
        <v>0</v>
      </c>
      <c r="F23" s="78">
        <v>0</v>
      </c>
      <c r="G23" s="65"/>
      <c r="H23" s="71"/>
      <c r="I23" s="71"/>
      <c r="J23" s="71"/>
      <c r="K23" s="71"/>
      <c r="L23" s="7"/>
    </row>
    <row r="24" spans="1:20" ht="74.25" customHeight="1">
      <c r="A24" s="15">
        <v>24</v>
      </c>
      <c r="B24" s="15">
        <v>14</v>
      </c>
      <c r="C24" s="77"/>
      <c r="D24" s="58" t="s">
        <v>77</v>
      </c>
      <c r="E24" s="78"/>
      <c r="F24" s="78"/>
      <c r="G24" s="65"/>
      <c r="H24" s="89"/>
      <c r="I24" s="88"/>
      <c r="J24" s="89"/>
      <c r="K24" s="88"/>
      <c r="L24" s="7"/>
    </row>
    <row r="25" spans="1:20" ht="42" customHeight="1">
      <c r="A25" s="15">
        <v>25</v>
      </c>
      <c r="B25" s="14" t="s">
        <v>23</v>
      </c>
      <c r="C25" s="93"/>
      <c r="D25" s="48" t="str">
        <f>CONCATENATE("人数制限の有無：",'基本情報（ロック，パスワードなし）'!B$2,"
",'基本情報（ロック，パスワードなし）'!B$1,"，その数と方法","")</f>
        <v>人数制限の有無：1月13日（月）
体験ミニステージ，その数と方法</v>
      </c>
      <c r="E25" s="94" t="s">
        <v>11</v>
      </c>
      <c r="F25" s="49" t="s">
        <v>11</v>
      </c>
      <c r="G25" s="44" t="s">
        <v>34</v>
      </c>
      <c r="H25" s="95"/>
      <c r="I25" s="95"/>
      <c r="J25" s="95"/>
      <c r="K25" s="95"/>
      <c r="L25" s="5"/>
    </row>
    <row r="26" spans="1:20" s="13" customFormat="1" ht="42" customHeight="1">
      <c r="A26" s="15">
        <v>26</v>
      </c>
      <c r="B26" s="14" t="s">
        <v>23</v>
      </c>
      <c r="C26" s="67"/>
      <c r="D26" s="48" t="str">
        <f>CONCATENATE("人数制限の有無：",'基本情報（ロック，パスワードなし）'!B$4,"
",'基本情報（ロック，パスワードなし）'!B$3,"，その数と方法","")</f>
        <v>人数制限の有無：1月14日（月・祝）
体験ミニステージ，その数と方法</v>
      </c>
      <c r="E26" s="94" t="s">
        <v>11</v>
      </c>
      <c r="F26" s="96" t="s">
        <v>20</v>
      </c>
      <c r="G26" s="97"/>
      <c r="H26" s="98"/>
      <c r="I26" s="98"/>
      <c r="J26" s="98"/>
      <c r="K26" s="98"/>
      <c r="L26" s="7"/>
      <c r="M26" s="36"/>
      <c r="N26" s="36"/>
      <c r="O26" s="36"/>
      <c r="P26" s="36"/>
      <c r="Q26" s="36"/>
      <c r="R26" s="36"/>
      <c r="S26" s="36"/>
      <c r="T26" s="36"/>
    </row>
    <row r="27" spans="1:20" s="13" customFormat="1" ht="51" customHeight="1">
      <c r="A27" s="126">
        <v>27</v>
      </c>
      <c r="B27" s="127" t="s">
        <v>23</v>
      </c>
      <c r="C27" s="128"/>
      <c r="D27" s="129" t="str">
        <f>CONCATENATE("搬入・搬出に必要な車両の数","
（必要な場合，最初の申込者の欄にだけ半角数字で「1」のように記入して下さい。）","")</f>
        <v>搬入・搬出に必要な車両の数
（必要な場合，最初の申込者の欄にだけ半角数字で「1」のように記入して下さい。）</v>
      </c>
      <c r="E27" s="99">
        <v>1</v>
      </c>
      <c r="F27" s="99">
        <v>0</v>
      </c>
      <c r="G27" s="97"/>
      <c r="H27" s="130"/>
      <c r="I27" s="101"/>
      <c r="J27" s="101"/>
      <c r="K27" s="101"/>
      <c r="L27" s="7"/>
      <c r="M27" s="36"/>
      <c r="N27" s="36"/>
      <c r="O27" s="36"/>
      <c r="P27" s="36"/>
      <c r="Q27" s="36"/>
      <c r="R27" s="36"/>
      <c r="S27" s="36"/>
      <c r="T27" s="36"/>
    </row>
    <row r="28" spans="1:20" s="13" customFormat="1" ht="42" customHeight="1">
      <c r="A28" s="15">
        <v>28</v>
      </c>
      <c r="B28" s="131"/>
      <c r="C28" s="67"/>
      <c r="D28" s="48" t="s">
        <v>82</v>
      </c>
      <c r="E28" s="99">
        <v>1</v>
      </c>
      <c r="F28" s="99">
        <v>1</v>
      </c>
      <c r="G28" s="97"/>
      <c r="H28" s="71"/>
      <c r="I28" s="71"/>
      <c r="J28" s="71"/>
      <c r="K28" s="71"/>
      <c r="L28" s="7"/>
      <c r="M28" s="36"/>
      <c r="N28" s="36"/>
      <c r="O28" s="36"/>
      <c r="P28" s="36"/>
      <c r="Q28" s="36"/>
      <c r="R28" s="36"/>
      <c r="S28" s="36"/>
      <c r="T28" s="36"/>
    </row>
    <row r="29" spans="1:20" ht="86.25" customHeight="1">
      <c r="A29" s="15">
        <v>29</v>
      </c>
      <c r="B29" s="132">
        <v>14</v>
      </c>
      <c r="C29" s="77"/>
      <c r="D29" s="58" t="s">
        <v>83</v>
      </c>
      <c r="E29" s="78"/>
      <c r="F29" s="78"/>
      <c r="G29" s="65"/>
      <c r="H29" s="89"/>
      <c r="I29" s="88"/>
      <c r="J29" s="89"/>
      <c r="K29" s="88"/>
      <c r="L29" s="7"/>
    </row>
    <row r="30" spans="1:20" s="105" customFormat="1" ht="20.25" customHeight="1">
      <c r="A30" s="15">
        <v>30</v>
      </c>
      <c r="B30" s="102">
        <v>15</v>
      </c>
      <c r="C30" s="108"/>
      <c r="D30" s="117" t="s">
        <v>52</v>
      </c>
      <c r="E30" s="85"/>
      <c r="F30" s="85"/>
      <c r="G30" s="86"/>
      <c r="H30" s="87"/>
      <c r="I30" s="87"/>
      <c r="J30" s="87"/>
      <c r="K30" s="87"/>
      <c r="L30" s="103"/>
      <c r="M30" s="104"/>
      <c r="N30" s="104"/>
      <c r="O30" s="104"/>
      <c r="P30" s="104"/>
      <c r="Q30" s="104"/>
      <c r="R30" s="104"/>
      <c r="S30" s="104"/>
      <c r="T30" s="104"/>
    </row>
    <row r="31" spans="1:20" ht="40.5" customHeight="1">
      <c r="A31" s="15">
        <v>31</v>
      </c>
      <c r="B31" s="102">
        <v>16</v>
      </c>
      <c r="C31" s="77"/>
      <c r="D31" s="107" t="s">
        <v>53</v>
      </c>
      <c r="E31" s="78"/>
      <c r="F31" s="78"/>
      <c r="G31" s="65"/>
      <c r="H31" s="53" t="str">
        <f>IF(H$4="","",H$4)</f>
        <v/>
      </c>
      <c r="I31" s="53" t="str">
        <f t="shared" ref="I31:K32" si="4">IF(I$10="","",IF($H31="","",$H31))</f>
        <v/>
      </c>
      <c r="J31" s="53" t="str">
        <f t="shared" si="4"/>
        <v/>
      </c>
      <c r="K31" s="53" t="str">
        <f t="shared" si="4"/>
        <v/>
      </c>
      <c r="L31" s="7"/>
    </row>
    <row r="32" spans="1:20" ht="40.5" customHeight="1">
      <c r="A32" s="15">
        <v>32</v>
      </c>
      <c r="B32" s="102">
        <v>17</v>
      </c>
      <c r="C32" s="77"/>
      <c r="D32" s="107" t="s">
        <v>54</v>
      </c>
      <c r="E32" s="78"/>
      <c r="F32" s="78"/>
      <c r="G32" s="65"/>
      <c r="H32" s="53" t="str">
        <f>IF(H31="","",H31)</f>
        <v/>
      </c>
      <c r="I32" s="53" t="str">
        <f t="shared" si="4"/>
        <v/>
      </c>
      <c r="J32" s="53" t="str">
        <f t="shared" si="4"/>
        <v/>
      </c>
      <c r="K32" s="53" t="str">
        <f t="shared" si="4"/>
        <v/>
      </c>
      <c r="L32" s="7"/>
    </row>
    <row r="33" spans="1:12" ht="27" customHeight="1">
      <c r="A33" s="15">
        <v>33</v>
      </c>
      <c r="B33" s="102">
        <v>18</v>
      </c>
      <c r="C33" s="77"/>
      <c r="D33" s="107" t="s">
        <v>55</v>
      </c>
      <c r="E33" s="78"/>
      <c r="F33" s="78"/>
      <c r="G33" s="65"/>
      <c r="H33" s="89"/>
      <c r="I33" s="88"/>
      <c r="J33" s="89"/>
      <c r="K33" s="88"/>
      <c r="L33" s="7"/>
    </row>
    <row r="34" spans="1:12" ht="27" customHeight="1">
      <c r="A34" s="15">
        <v>34</v>
      </c>
      <c r="B34" s="102">
        <v>19</v>
      </c>
      <c r="C34" s="77"/>
      <c r="D34" s="107" t="s">
        <v>56</v>
      </c>
      <c r="E34" s="78"/>
      <c r="F34" s="78"/>
      <c r="G34" s="65"/>
      <c r="H34" s="89"/>
      <c r="I34" s="53" t="str">
        <f t="shared" ref="I34:K43" si="5">IF(I$10="","",IF($H34="","",$H34))</f>
        <v/>
      </c>
      <c r="J34" s="53" t="str">
        <f t="shared" si="5"/>
        <v/>
      </c>
      <c r="K34" s="53" t="str">
        <f t="shared" si="5"/>
        <v/>
      </c>
      <c r="L34" s="7"/>
    </row>
    <row r="35" spans="1:12" ht="27" customHeight="1">
      <c r="A35" s="15">
        <v>35</v>
      </c>
      <c r="B35" s="102">
        <v>20</v>
      </c>
      <c r="C35" s="77"/>
      <c r="D35" s="107" t="s">
        <v>40</v>
      </c>
      <c r="E35" s="78"/>
      <c r="F35" s="78"/>
      <c r="G35" s="65"/>
      <c r="H35" s="89"/>
      <c r="I35" s="53" t="str">
        <f t="shared" si="5"/>
        <v/>
      </c>
      <c r="J35" s="53" t="str">
        <f t="shared" si="5"/>
        <v/>
      </c>
      <c r="K35" s="53" t="str">
        <f t="shared" si="5"/>
        <v/>
      </c>
      <c r="L35" s="7"/>
    </row>
    <row r="36" spans="1:12" ht="54" customHeight="1">
      <c r="A36" s="15">
        <v>36</v>
      </c>
      <c r="B36" s="102">
        <v>21</v>
      </c>
      <c r="C36" s="77"/>
      <c r="D36" s="107" t="s">
        <v>47</v>
      </c>
      <c r="E36" s="78"/>
      <c r="F36" s="78"/>
      <c r="G36" s="65"/>
      <c r="H36" s="53" t="str">
        <f>IF(H$2="","",H$2)</f>
        <v/>
      </c>
      <c r="I36" s="53" t="str">
        <f t="shared" si="5"/>
        <v/>
      </c>
      <c r="J36" s="53" t="str">
        <f t="shared" si="5"/>
        <v/>
      </c>
      <c r="K36" s="53" t="str">
        <f t="shared" si="5"/>
        <v/>
      </c>
      <c r="L36" s="7"/>
    </row>
    <row r="37" spans="1:12" ht="22.5" customHeight="1">
      <c r="A37" s="15">
        <v>37</v>
      </c>
      <c r="B37" s="102">
        <v>22</v>
      </c>
      <c r="C37" s="77"/>
      <c r="D37" s="107" t="s">
        <v>57</v>
      </c>
      <c r="E37" s="78"/>
      <c r="F37" s="78"/>
      <c r="G37" s="65"/>
      <c r="H37" s="53" t="str">
        <f>IF(H$3="","",H$3)</f>
        <v/>
      </c>
      <c r="I37" s="53" t="str">
        <f t="shared" si="5"/>
        <v/>
      </c>
      <c r="J37" s="53" t="str">
        <f t="shared" si="5"/>
        <v/>
      </c>
      <c r="K37" s="53" t="str">
        <f t="shared" si="5"/>
        <v/>
      </c>
      <c r="L37" s="7"/>
    </row>
    <row r="38" spans="1:12" ht="22.5" customHeight="1">
      <c r="A38" s="15">
        <v>38</v>
      </c>
      <c r="B38" s="102">
        <v>23</v>
      </c>
      <c r="C38" s="77"/>
      <c r="D38" s="107" t="s">
        <v>41</v>
      </c>
      <c r="E38" s="78"/>
      <c r="F38" s="78"/>
      <c r="G38" s="65"/>
      <c r="H38" s="111"/>
      <c r="I38" s="53" t="str">
        <f t="shared" si="5"/>
        <v/>
      </c>
      <c r="J38" s="53" t="str">
        <f t="shared" si="5"/>
        <v/>
      </c>
      <c r="K38" s="53" t="str">
        <f t="shared" si="5"/>
        <v/>
      </c>
      <c r="L38" s="7"/>
    </row>
    <row r="39" spans="1:12" ht="22.5" customHeight="1">
      <c r="A39" s="15">
        <v>39</v>
      </c>
      <c r="B39" s="102">
        <v>24</v>
      </c>
      <c r="C39" s="77"/>
      <c r="D39" s="107" t="s">
        <v>71</v>
      </c>
      <c r="E39" s="78"/>
      <c r="F39" s="78"/>
      <c r="G39" s="65"/>
      <c r="H39" s="111"/>
      <c r="I39" s="53" t="str">
        <f t="shared" si="5"/>
        <v/>
      </c>
      <c r="J39" s="53" t="str">
        <f t="shared" si="5"/>
        <v/>
      </c>
      <c r="K39" s="53" t="str">
        <f t="shared" si="5"/>
        <v/>
      </c>
      <c r="L39" s="7"/>
    </row>
    <row r="40" spans="1:12" ht="41.25" customHeight="1">
      <c r="A40" s="15">
        <v>40</v>
      </c>
      <c r="B40" s="102">
        <v>25</v>
      </c>
      <c r="C40" s="77"/>
      <c r="D40" s="107" t="s">
        <v>58</v>
      </c>
      <c r="E40" s="78"/>
      <c r="F40" s="78"/>
      <c r="G40" s="65"/>
      <c r="H40" s="111"/>
      <c r="I40" s="53" t="str">
        <f t="shared" si="5"/>
        <v/>
      </c>
      <c r="J40" s="53" t="str">
        <f t="shared" si="5"/>
        <v/>
      </c>
      <c r="K40" s="53" t="str">
        <f t="shared" si="5"/>
        <v/>
      </c>
      <c r="L40" s="7"/>
    </row>
    <row r="41" spans="1:12" ht="22.5" customHeight="1">
      <c r="A41" s="15">
        <v>41</v>
      </c>
      <c r="B41" s="102">
        <v>26</v>
      </c>
      <c r="C41" s="77"/>
      <c r="D41" s="107" t="s">
        <v>72</v>
      </c>
      <c r="E41" s="78"/>
      <c r="F41" s="78"/>
      <c r="G41" s="65"/>
      <c r="H41" s="111"/>
      <c r="I41" s="53" t="str">
        <f t="shared" si="5"/>
        <v/>
      </c>
      <c r="J41" s="53" t="str">
        <f t="shared" si="5"/>
        <v/>
      </c>
      <c r="K41" s="53" t="str">
        <f t="shared" si="5"/>
        <v/>
      </c>
      <c r="L41" s="7"/>
    </row>
    <row r="42" spans="1:12" ht="22.5" customHeight="1">
      <c r="A42" s="15">
        <v>42</v>
      </c>
      <c r="B42" s="102">
        <v>27</v>
      </c>
      <c r="C42" s="77"/>
      <c r="D42" s="107" t="s">
        <v>42</v>
      </c>
      <c r="E42" s="78"/>
      <c r="F42" s="78"/>
      <c r="G42" s="65"/>
      <c r="H42" s="89"/>
      <c r="I42" s="53" t="str">
        <f t="shared" si="5"/>
        <v/>
      </c>
      <c r="J42" s="53" t="str">
        <f t="shared" si="5"/>
        <v/>
      </c>
      <c r="K42" s="53" t="str">
        <f t="shared" si="5"/>
        <v/>
      </c>
      <c r="L42" s="7"/>
    </row>
    <row r="43" spans="1:12" ht="47.25" customHeight="1">
      <c r="A43" s="15">
        <v>43</v>
      </c>
      <c r="B43" s="102">
        <v>28</v>
      </c>
      <c r="C43" s="77"/>
      <c r="D43" s="107" t="s">
        <v>73</v>
      </c>
      <c r="E43" s="78"/>
      <c r="F43" s="78"/>
      <c r="G43" s="65"/>
      <c r="H43" s="53" t="str">
        <f>IF(H$5="","",H$5)</f>
        <v/>
      </c>
      <c r="I43" s="53" t="str">
        <f t="shared" si="5"/>
        <v/>
      </c>
      <c r="J43" s="53" t="str">
        <f t="shared" si="5"/>
        <v/>
      </c>
      <c r="K43" s="53" t="str">
        <f t="shared" si="5"/>
        <v/>
      </c>
      <c r="L43" s="7"/>
    </row>
    <row r="44" spans="1:12" ht="54" customHeight="1">
      <c r="A44" s="15">
        <v>44</v>
      </c>
      <c r="B44" s="102">
        <v>29</v>
      </c>
      <c r="C44" s="77"/>
      <c r="D44" s="118" t="s">
        <v>59</v>
      </c>
      <c r="E44" s="78"/>
      <c r="F44" s="78"/>
      <c r="G44" s="65"/>
      <c r="H44" s="89"/>
      <c r="I44" s="88"/>
      <c r="J44" s="89"/>
      <c r="K44" s="88"/>
      <c r="L44" s="7"/>
    </row>
    <row r="45" spans="1:12" ht="18.75" customHeight="1">
      <c r="A45" s="15">
        <v>45</v>
      </c>
      <c r="B45" s="102">
        <v>30</v>
      </c>
      <c r="C45" s="112"/>
      <c r="D45" s="119" t="s">
        <v>60</v>
      </c>
      <c r="E45" s="113"/>
      <c r="F45" s="113"/>
      <c r="G45" s="114"/>
      <c r="H45" s="115"/>
      <c r="I45" s="115"/>
      <c r="J45" s="115"/>
      <c r="K45" s="115"/>
      <c r="L45" s="7"/>
    </row>
    <row r="46" spans="1:12" ht="18.75" customHeight="1">
      <c r="A46" s="15">
        <v>46</v>
      </c>
      <c r="B46" s="134">
        <v>31</v>
      </c>
      <c r="C46" s="77"/>
      <c r="D46" s="133" t="s">
        <v>85</v>
      </c>
      <c r="E46" s="106"/>
      <c r="F46" s="106"/>
      <c r="G46" s="106"/>
      <c r="H46" s="106"/>
      <c r="I46" s="106"/>
      <c r="J46" s="115"/>
      <c r="K46" s="115"/>
      <c r="L46" s="7"/>
    </row>
    <row r="47" spans="1:12" ht="18.75" customHeight="1">
      <c r="A47" s="15">
        <v>47</v>
      </c>
      <c r="B47" s="102">
        <v>32</v>
      </c>
      <c r="C47" s="77"/>
      <c r="D47" s="120" t="s">
        <v>61</v>
      </c>
      <c r="E47" s="109"/>
      <c r="F47" s="109"/>
      <c r="G47" s="109"/>
      <c r="H47" s="109"/>
      <c r="I47" s="109"/>
      <c r="J47" s="115"/>
      <c r="K47" s="115"/>
      <c r="L47" s="7"/>
    </row>
    <row r="48" spans="1:12" ht="57" customHeight="1">
      <c r="A48" s="15">
        <v>48</v>
      </c>
      <c r="B48" s="102">
        <v>33</v>
      </c>
      <c r="C48" s="77"/>
      <c r="D48" s="135" t="s">
        <v>74</v>
      </c>
      <c r="E48" s="78"/>
      <c r="F48" s="78"/>
      <c r="G48" s="65"/>
      <c r="H48" s="89"/>
      <c r="I48" s="88"/>
      <c r="J48" s="89"/>
      <c r="K48" s="88"/>
      <c r="L48" s="7"/>
    </row>
    <row r="49" spans="1:30" ht="25.5" customHeight="1">
      <c r="A49" s="15">
        <v>49</v>
      </c>
      <c r="B49" s="102">
        <v>34</v>
      </c>
      <c r="C49" s="77"/>
      <c r="D49" s="121" t="s">
        <v>62</v>
      </c>
      <c r="E49" s="78"/>
      <c r="F49" s="78"/>
      <c r="G49" s="65"/>
      <c r="H49" s="89"/>
      <c r="I49" s="88"/>
      <c r="J49" s="89"/>
      <c r="K49" s="88"/>
      <c r="L49" s="7"/>
    </row>
    <row r="50" spans="1:30" ht="62.25" customHeight="1">
      <c r="A50" s="15">
        <v>50</v>
      </c>
      <c r="B50" s="102">
        <v>35</v>
      </c>
      <c r="C50" s="77"/>
      <c r="D50" s="136" t="s">
        <v>75</v>
      </c>
      <c r="E50" s="78"/>
      <c r="F50" s="78"/>
      <c r="G50" s="65"/>
      <c r="H50" s="89"/>
      <c r="I50" s="88"/>
      <c r="J50" s="89"/>
      <c r="K50" s="88"/>
      <c r="L50" s="7"/>
    </row>
    <row r="51" spans="1:30" ht="117.75" customHeight="1">
      <c r="A51" s="15">
        <v>51</v>
      </c>
      <c r="B51" s="102">
        <v>36</v>
      </c>
      <c r="C51" s="77"/>
      <c r="D51" s="61" t="s">
        <v>63</v>
      </c>
      <c r="E51" s="78"/>
      <c r="F51" s="78"/>
      <c r="G51" s="65"/>
      <c r="H51" s="89"/>
      <c r="I51" s="88"/>
      <c r="J51" s="89"/>
      <c r="K51" s="88"/>
      <c r="L51" s="7"/>
    </row>
    <row r="52" spans="1:30" s="2" customFormat="1" ht="7.5" customHeight="1">
      <c r="A52" s="23"/>
      <c r="B52" s="24"/>
      <c r="C52" s="24"/>
      <c r="D52" s="24"/>
      <c r="E52" s="25"/>
      <c r="F52" s="25"/>
      <c r="G52" s="32"/>
      <c r="H52" s="4"/>
      <c r="I52" s="4"/>
      <c r="J52" s="4"/>
      <c r="K52" s="4"/>
      <c r="L52" s="7"/>
      <c r="M52" s="1"/>
      <c r="N52" s="1"/>
      <c r="O52" s="1"/>
      <c r="P52" s="1"/>
      <c r="Q52" s="1"/>
      <c r="R52" s="1"/>
      <c r="S52" s="1"/>
      <c r="T52" s="1"/>
    </row>
    <row r="53" spans="1:30">
      <c r="D53" s="17"/>
      <c r="E53" s="20"/>
      <c r="F53" s="20"/>
      <c r="G53" s="33"/>
      <c r="L53" s="7"/>
    </row>
    <row r="54" spans="1:30">
      <c r="D54" s="17"/>
      <c r="E54" s="20"/>
      <c r="F54" s="20"/>
      <c r="G54" s="33"/>
      <c r="L54" s="7"/>
    </row>
    <row r="55" spans="1:30" s="1" customFormat="1" ht="163.5" customHeight="1">
      <c r="A55" s="15"/>
      <c r="B55" s="15"/>
      <c r="C55" s="37"/>
      <c r="D55" s="122" t="s">
        <v>76</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c r="D56" s="17"/>
      <c r="E56" s="20"/>
      <c r="F56" s="20"/>
      <c r="G56" s="33"/>
      <c r="L56" s="7"/>
    </row>
    <row r="57" spans="1:30">
      <c r="D57" s="17"/>
      <c r="E57" s="20"/>
      <c r="F57" s="20"/>
      <c r="G57" s="33"/>
      <c r="L57" s="7"/>
    </row>
    <row r="58" spans="1:30">
      <c r="D58" s="17"/>
      <c r="E58" s="20"/>
      <c r="F58" s="20"/>
      <c r="G58" s="33"/>
      <c r="L58" s="7"/>
    </row>
    <row r="59" spans="1:30">
      <c r="D59" s="17"/>
      <c r="E59" s="20"/>
      <c r="F59" s="20"/>
      <c r="G59" s="33"/>
    </row>
    <row r="60" spans="1:30">
      <c r="D60" s="17"/>
      <c r="E60" s="20"/>
      <c r="F60" s="20"/>
      <c r="G60" s="33"/>
    </row>
    <row r="61" spans="1:30">
      <c r="D61" s="17"/>
      <c r="E61" s="20"/>
      <c r="F61" s="20"/>
      <c r="G61" s="33"/>
    </row>
    <row r="62" spans="1:30">
      <c r="D62" s="17"/>
      <c r="E62" s="20"/>
      <c r="F62" s="20"/>
      <c r="G62" s="33"/>
    </row>
    <row r="63" spans="1:30">
      <c r="D63" s="17"/>
      <c r="E63" s="20"/>
      <c r="F63" s="20"/>
      <c r="G63" s="33"/>
    </row>
    <row r="64" spans="1:30">
      <c r="D64" s="17"/>
      <c r="E64" s="20"/>
      <c r="F64" s="20"/>
      <c r="G64" s="33"/>
    </row>
    <row r="65" spans="4:7">
      <c r="D65" s="17"/>
      <c r="E65" s="20"/>
      <c r="F65" s="20"/>
      <c r="G65" s="33"/>
    </row>
    <row r="66" spans="4:7">
      <c r="D66" s="17"/>
      <c r="E66" s="20"/>
      <c r="F66" s="20"/>
      <c r="G66" s="33"/>
    </row>
    <row r="67" spans="4:7">
      <c r="D67" s="17"/>
      <c r="E67" s="20"/>
      <c r="F67" s="20"/>
      <c r="G67" s="33"/>
    </row>
    <row r="68" spans="4:7">
      <c r="D68" s="17"/>
      <c r="E68" s="20"/>
      <c r="F68" s="20"/>
      <c r="G68" s="33"/>
    </row>
    <row r="69" spans="4:7">
      <c r="D69" s="17"/>
      <c r="E69" s="20"/>
      <c r="F69" s="20"/>
      <c r="G69" s="33"/>
    </row>
    <row r="70" spans="4:7">
      <c r="D70" s="17"/>
      <c r="E70" s="20"/>
      <c r="F70" s="20"/>
      <c r="G70" s="33"/>
    </row>
    <row r="71" spans="4:7">
      <c r="D71" s="17"/>
      <c r="E71" s="20"/>
      <c r="F71" s="20"/>
      <c r="G71" s="33"/>
    </row>
    <row r="72" spans="4:7">
      <c r="D72" s="17"/>
      <c r="E72" s="20"/>
      <c r="F72" s="20"/>
      <c r="G72" s="33"/>
    </row>
    <row r="73" spans="4:7">
      <c r="D73" s="17"/>
      <c r="E73" s="20"/>
      <c r="F73" s="20"/>
      <c r="G73" s="33"/>
    </row>
    <row r="74" spans="4:7">
      <c r="D74" s="17"/>
      <c r="E74" s="20"/>
      <c r="F74" s="20"/>
      <c r="G74" s="33"/>
    </row>
    <row r="75" spans="4:7">
      <c r="D75" s="17"/>
      <c r="E75" s="20"/>
      <c r="F75" s="20"/>
      <c r="G75" s="33"/>
    </row>
    <row r="76" spans="4:7">
      <c r="D76" s="17"/>
      <c r="E76" s="20"/>
      <c r="F76" s="20"/>
      <c r="G76" s="33"/>
    </row>
    <row r="77" spans="4:7">
      <c r="D77" s="17"/>
      <c r="E77" s="20"/>
      <c r="F77" s="20"/>
      <c r="G77" s="33"/>
    </row>
    <row r="78" spans="4:7">
      <c r="D78" s="17"/>
      <c r="E78" s="20"/>
      <c r="F78" s="20"/>
      <c r="G78" s="33"/>
    </row>
    <row r="79" spans="4:7">
      <c r="D79" s="17"/>
      <c r="E79" s="20"/>
      <c r="F79" s="20"/>
      <c r="G79" s="33"/>
    </row>
    <row r="80" spans="4:7">
      <c r="D80" s="17"/>
      <c r="E80" s="20"/>
      <c r="F80" s="20"/>
      <c r="G80" s="33"/>
    </row>
    <row r="81" spans="4:7">
      <c r="D81" s="17"/>
      <c r="E81" s="20"/>
      <c r="F81" s="20"/>
      <c r="G81" s="33"/>
    </row>
    <row r="82" spans="4:7">
      <c r="D82" s="17"/>
      <c r="E82" s="20"/>
      <c r="F82" s="20"/>
      <c r="G82" s="33"/>
    </row>
    <row r="83" spans="4:7">
      <c r="D83" s="17"/>
      <c r="E83" s="20"/>
      <c r="F83" s="20"/>
      <c r="G83" s="33"/>
    </row>
    <row r="84" spans="4:7">
      <c r="D84" s="17"/>
      <c r="E84" s="20"/>
      <c r="F84" s="20"/>
      <c r="G84" s="33"/>
    </row>
    <row r="85" spans="4:7">
      <c r="D85" s="17"/>
      <c r="E85" s="20"/>
      <c r="F85" s="20"/>
      <c r="G85" s="33"/>
    </row>
    <row r="86" spans="4:7">
      <c r="D86" s="17"/>
      <c r="E86" s="20"/>
      <c r="F86" s="20"/>
      <c r="G86" s="33"/>
    </row>
    <row r="87" spans="4:7">
      <c r="D87" s="17"/>
      <c r="E87" s="20"/>
      <c r="F87" s="20"/>
      <c r="G87" s="33"/>
    </row>
    <row r="88" spans="4:7">
      <c r="D88" s="17"/>
      <c r="E88" s="20"/>
      <c r="F88" s="20"/>
      <c r="G88" s="33"/>
    </row>
    <row r="89" spans="4:7">
      <c r="D89" s="17"/>
      <c r="E89" s="20"/>
      <c r="F89" s="20"/>
      <c r="G89" s="33"/>
    </row>
    <row r="90" spans="4:7">
      <c r="D90" s="17"/>
      <c r="E90" s="20"/>
      <c r="F90" s="20"/>
      <c r="G90" s="33"/>
    </row>
    <row r="91" spans="4:7">
      <c r="D91" s="17"/>
      <c r="E91" s="20"/>
      <c r="F91" s="20"/>
      <c r="G91" s="33"/>
    </row>
    <row r="92" spans="4:7">
      <c r="D92" s="17"/>
      <c r="E92" s="20"/>
      <c r="F92" s="20"/>
      <c r="G92" s="33"/>
    </row>
    <row r="93" spans="4:7">
      <c r="D93" s="17"/>
      <c r="E93" s="20"/>
      <c r="F93" s="20"/>
      <c r="G93" s="33"/>
    </row>
    <row r="94" spans="4:7">
      <c r="D94" s="17"/>
      <c r="E94" s="20"/>
      <c r="F94" s="20"/>
      <c r="G94" s="33"/>
    </row>
    <row r="95" spans="4:7">
      <c r="D95" s="17"/>
      <c r="E95" s="20"/>
      <c r="F95" s="20"/>
      <c r="G95" s="33"/>
    </row>
    <row r="96" spans="4:7">
      <c r="D96" s="17"/>
      <c r="E96" s="20"/>
      <c r="F96" s="20"/>
      <c r="G96" s="33"/>
    </row>
    <row r="97" spans="4:7">
      <c r="D97" s="17"/>
      <c r="E97" s="20"/>
      <c r="F97" s="20"/>
      <c r="G97" s="33"/>
    </row>
    <row r="98" spans="4:7">
      <c r="D98" s="17"/>
      <c r="E98" s="20"/>
      <c r="F98" s="20"/>
      <c r="G98" s="33"/>
    </row>
    <row r="99" spans="4:7">
      <c r="D99" s="17"/>
      <c r="E99" s="20"/>
      <c r="F99" s="20"/>
      <c r="G99" s="33"/>
    </row>
    <row r="100" spans="4:7">
      <c r="D100" s="17"/>
      <c r="E100" s="20"/>
      <c r="F100" s="20"/>
      <c r="G100" s="33"/>
    </row>
    <row r="101" spans="4:7">
      <c r="D101" s="17"/>
      <c r="E101" s="20"/>
      <c r="F101" s="20"/>
      <c r="G101" s="33"/>
    </row>
    <row r="102" spans="4:7">
      <c r="D102" s="17"/>
      <c r="E102" s="20"/>
      <c r="F102" s="20"/>
      <c r="G102" s="33"/>
    </row>
    <row r="103" spans="4:7">
      <c r="D103" s="17"/>
      <c r="E103" s="20"/>
      <c r="F103" s="20"/>
      <c r="G103" s="33"/>
    </row>
    <row r="104" spans="4:7">
      <c r="D104" s="17"/>
      <c r="E104" s="20"/>
      <c r="F104" s="20"/>
      <c r="G104" s="33"/>
    </row>
    <row r="105" spans="4:7">
      <c r="D105" s="17"/>
      <c r="E105" s="20"/>
      <c r="F105" s="20"/>
      <c r="G105" s="33"/>
    </row>
    <row r="106" spans="4:7">
      <c r="D106" s="17"/>
      <c r="E106" s="20"/>
      <c r="F106" s="20"/>
      <c r="G106" s="33"/>
    </row>
    <row r="107" spans="4:7">
      <c r="D107" s="17"/>
      <c r="E107" s="20"/>
      <c r="F107" s="20"/>
      <c r="G107" s="33"/>
    </row>
    <row r="108" spans="4:7">
      <c r="D108" s="17"/>
      <c r="E108" s="20"/>
      <c r="F108" s="20"/>
      <c r="G108" s="33"/>
    </row>
    <row r="109" spans="4:7">
      <c r="D109" s="17"/>
      <c r="E109" s="20"/>
      <c r="F109" s="20"/>
      <c r="G109" s="33"/>
    </row>
    <row r="110" spans="4:7">
      <c r="D110" s="17"/>
      <c r="E110" s="20"/>
      <c r="F110" s="20"/>
      <c r="G110" s="33"/>
    </row>
    <row r="111" spans="4:7">
      <c r="D111" s="17"/>
      <c r="E111" s="20"/>
      <c r="F111" s="20"/>
      <c r="G111" s="33"/>
    </row>
    <row r="112" spans="4:7">
      <c r="D112" s="17"/>
      <c r="E112" s="20"/>
      <c r="F112" s="20"/>
      <c r="G112" s="33"/>
    </row>
    <row r="113" spans="4:7">
      <c r="D113" s="17"/>
      <c r="E113" s="20"/>
      <c r="F113" s="20"/>
      <c r="G113" s="33"/>
    </row>
    <row r="114" spans="4:7">
      <c r="D114" s="17"/>
      <c r="E114" s="20"/>
      <c r="F114" s="20"/>
      <c r="G114" s="33"/>
    </row>
    <row r="115" spans="4:7">
      <c r="D115" s="17"/>
      <c r="E115" s="20"/>
      <c r="F115" s="20"/>
      <c r="G115" s="33"/>
    </row>
    <row r="116" spans="4:7">
      <c r="D116" s="17"/>
      <c r="E116" s="20"/>
      <c r="F116" s="20"/>
      <c r="G116" s="33"/>
    </row>
    <row r="117" spans="4:7">
      <c r="D117" s="17"/>
      <c r="E117" s="20"/>
      <c r="F117" s="20"/>
      <c r="G117" s="33"/>
    </row>
    <row r="118" spans="4:7">
      <c r="D118" s="17"/>
      <c r="E118" s="20"/>
      <c r="F118" s="20"/>
      <c r="G118" s="33"/>
    </row>
    <row r="119" spans="4:7">
      <c r="D119" s="17"/>
      <c r="E119" s="20"/>
      <c r="F119" s="20"/>
      <c r="G119" s="33"/>
    </row>
    <row r="120" spans="4:7">
      <c r="D120" s="17"/>
      <c r="E120" s="20"/>
      <c r="F120" s="20"/>
      <c r="G120" s="33"/>
    </row>
    <row r="121" spans="4:7">
      <c r="D121" s="17"/>
      <c r="E121" s="20"/>
      <c r="F121" s="20"/>
      <c r="G121" s="33"/>
    </row>
    <row r="122" spans="4:7">
      <c r="D122" s="17"/>
      <c r="E122" s="20"/>
      <c r="F122" s="20"/>
      <c r="G122" s="33"/>
    </row>
    <row r="123" spans="4:7">
      <c r="D123" s="17"/>
      <c r="E123" s="20"/>
      <c r="F123" s="20"/>
      <c r="G123" s="33"/>
    </row>
    <row r="124" spans="4:7">
      <c r="D124" s="17"/>
      <c r="E124" s="20"/>
      <c r="F124" s="20"/>
      <c r="G124" s="33"/>
    </row>
    <row r="125" spans="4:7">
      <c r="D125" s="17"/>
      <c r="E125" s="20"/>
      <c r="F125" s="20"/>
      <c r="G125" s="33"/>
    </row>
    <row r="126" spans="4:7">
      <c r="D126" s="17"/>
      <c r="E126" s="20"/>
      <c r="F126" s="20"/>
      <c r="G126" s="33"/>
    </row>
    <row r="127" spans="4:7">
      <c r="D127" s="17"/>
      <c r="E127" s="20"/>
      <c r="F127" s="20"/>
      <c r="G127" s="33"/>
    </row>
    <row r="128" spans="4:7">
      <c r="D128" s="17"/>
      <c r="E128" s="20"/>
      <c r="F128" s="20"/>
      <c r="G128" s="33"/>
    </row>
    <row r="129" spans="4:7">
      <c r="D129" s="17"/>
      <c r="E129" s="20"/>
      <c r="F129" s="20"/>
      <c r="G129" s="33"/>
    </row>
    <row r="130" spans="4:7">
      <c r="D130" s="17"/>
      <c r="E130" s="20"/>
      <c r="F130" s="20"/>
      <c r="G130" s="33"/>
    </row>
    <row r="131" spans="4:7">
      <c r="D131" s="17"/>
      <c r="E131" s="20"/>
      <c r="F131" s="20"/>
      <c r="G131" s="33"/>
    </row>
    <row r="132" spans="4:7">
      <c r="D132" s="17"/>
      <c r="E132" s="20"/>
      <c r="F132" s="20"/>
      <c r="G132" s="33"/>
    </row>
    <row r="133" spans="4:7">
      <c r="D133" s="17"/>
      <c r="E133" s="20"/>
      <c r="F133" s="20"/>
      <c r="G133" s="33"/>
    </row>
    <row r="134" spans="4:7">
      <c r="D134" s="17"/>
      <c r="E134" s="20"/>
      <c r="F134" s="20"/>
      <c r="G134" s="33"/>
    </row>
    <row r="135" spans="4:7">
      <c r="D135" s="17"/>
      <c r="E135" s="20"/>
      <c r="F135" s="20"/>
      <c r="G135" s="33"/>
    </row>
    <row r="136" spans="4:7">
      <c r="D136" s="17"/>
      <c r="E136" s="20"/>
      <c r="F136" s="20"/>
      <c r="G136" s="33"/>
    </row>
    <row r="137" spans="4:7">
      <c r="D137" s="17"/>
      <c r="E137" s="20"/>
      <c r="F137" s="20"/>
      <c r="G137" s="33"/>
    </row>
    <row r="138" spans="4:7">
      <c r="D138" s="17"/>
      <c r="E138" s="20"/>
      <c r="F138" s="20"/>
      <c r="G138" s="33"/>
    </row>
    <row r="139" spans="4:7">
      <c r="D139" s="17"/>
      <c r="E139" s="20"/>
      <c r="F139" s="20"/>
      <c r="G139" s="33"/>
    </row>
    <row r="140" spans="4:7">
      <c r="D140" s="17"/>
      <c r="E140" s="20"/>
      <c r="F140" s="20"/>
      <c r="G140" s="33"/>
    </row>
    <row r="141" spans="4:7">
      <c r="D141" s="17"/>
      <c r="E141" s="20"/>
      <c r="F141" s="20"/>
      <c r="G141" s="33"/>
    </row>
    <row r="142" spans="4:7">
      <c r="D142" s="17"/>
      <c r="E142" s="20"/>
      <c r="F142" s="20"/>
      <c r="G142" s="33"/>
    </row>
    <row r="143" spans="4:7">
      <c r="D143" s="17"/>
      <c r="E143" s="20"/>
      <c r="F143" s="20"/>
      <c r="G143" s="33"/>
    </row>
    <row r="144" spans="4:7">
      <c r="D144" s="17"/>
      <c r="E144" s="20"/>
      <c r="F144" s="20"/>
      <c r="G144" s="33"/>
    </row>
    <row r="145" spans="4:7">
      <c r="D145" s="17"/>
      <c r="E145" s="20"/>
      <c r="F145" s="20"/>
      <c r="G145" s="33"/>
    </row>
    <row r="146" spans="4:7">
      <c r="D146" s="17"/>
      <c r="E146" s="20"/>
      <c r="F146" s="20"/>
      <c r="G146" s="33"/>
    </row>
    <row r="147" spans="4:7">
      <c r="D147" s="17"/>
      <c r="E147" s="20"/>
      <c r="F147" s="20"/>
      <c r="G147" s="33"/>
    </row>
    <row r="148" spans="4:7">
      <c r="D148" s="17"/>
      <c r="E148" s="20"/>
      <c r="F148" s="20"/>
      <c r="G148" s="33"/>
    </row>
    <row r="149" spans="4:7">
      <c r="D149" s="17"/>
      <c r="E149" s="20"/>
      <c r="F149" s="20"/>
      <c r="G149" s="33"/>
    </row>
    <row r="150" spans="4:7">
      <c r="D150" s="17"/>
      <c r="E150" s="20"/>
      <c r="F150" s="20"/>
      <c r="G150" s="33"/>
    </row>
    <row r="151" spans="4:7">
      <c r="D151" s="17"/>
      <c r="E151" s="20"/>
      <c r="F151" s="20"/>
      <c r="G151" s="33"/>
    </row>
    <row r="152" spans="4:7">
      <c r="D152" s="17"/>
      <c r="E152" s="20"/>
      <c r="F152" s="20"/>
      <c r="G152" s="33"/>
    </row>
    <row r="153" spans="4:7">
      <c r="D153" s="17"/>
      <c r="E153" s="20"/>
      <c r="F153" s="20"/>
      <c r="G153" s="33"/>
    </row>
    <row r="154" spans="4:7">
      <c r="D154" s="17"/>
      <c r="E154" s="20"/>
      <c r="F154" s="20"/>
      <c r="G154" s="33"/>
    </row>
    <row r="155" spans="4:7">
      <c r="D155" s="17"/>
      <c r="E155" s="20"/>
      <c r="F155" s="20"/>
      <c r="G155" s="33"/>
    </row>
    <row r="156" spans="4:7">
      <c r="D156" s="17"/>
      <c r="E156" s="20"/>
      <c r="F156" s="20"/>
      <c r="G156" s="33"/>
    </row>
    <row r="157" spans="4:7">
      <c r="D157" s="17"/>
      <c r="E157" s="20"/>
      <c r="F157" s="20"/>
      <c r="G157" s="33"/>
    </row>
    <row r="158" spans="4:7">
      <c r="D158" s="17"/>
      <c r="E158" s="20"/>
      <c r="F158" s="20"/>
      <c r="G158" s="33"/>
    </row>
    <row r="159" spans="4:7">
      <c r="D159" s="17"/>
      <c r="E159" s="20"/>
      <c r="F159" s="20"/>
      <c r="G159" s="33"/>
    </row>
    <row r="160" spans="4:7">
      <c r="D160" s="17"/>
      <c r="E160" s="20"/>
      <c r="F160" s="20"/>
      <c r="G160" s="33"/>
    </row>
    <row r="161" spans="4:7">
      <c r="D161" s="17"/>
      <c r="E161" s="20"/>
      <c r="F161" s="20"/>
      <c r="G161" s="33"/>
    </row>
    <row r="162" spans="4:7">
      <c r="D162" s="17"/>
      <c r="E162" s="20"/>
      <c r="F162" s="20"/>
      <c r="G162" s="33"/>
    </row>
    <row r="163" spans="4:7">
      <c r="D163" s="17"/>
      <c r="E163" s="20"/>
      <c r="F163" s="20"/>
      <c r="G163" s="33"/>
    </row>
    <row r="164" spans="4:7">
      <c r="D164" s="17"/>
      <c r="E164" s="20"/>
      <c r="F164" s="20"/>
      <c r="G164" s="33"/>
    </row>
    <row r="165" spans="4:7">
      <c r="D165" s="17"/>
      <c r="E165" s="20"/>
      <c r="F165" s="20"/>
      <c r="G165" s="33"/>
    </row>
    <row r="166" spans="4:7">
      <c r="D166" s="17"/>
      <c r="E166" s="20"/>
      <c r="F166" s="20"/>
      <c r="G166" s="33"/>
    </row>
    <row r="167" spans="4:7">
      <c r="D167" s="17"/>
      <c r="E167" s="20"/>
      <c r="F167" s="20"/>
      <c r="G167" s="33"/>
    </row>
    <row r="168" spans="4:7">
      <c r="D168" s="17"/>
      <c r="E168" s="20"/>
      <c r="F168" s="20"/>
      <c r="G168" s="33"/>
    </row>
    <row r="169" spans="4:7">
      <c r="D169" s="17"/>
      <c r="E169" s="20"/>
      <c r="F169" s="20"/>
      <c r="G169" s="33"/>
    </row>
    <row r="170" spans="4:7">
      <c r="D170" s="17"/>
      <c r="E170" s="20"/>
      <c r="F170" s="20"/>
      <c r="G170" s="33"/>
    </row>
    <row r="171" spans="4:7">
      <c r="D171" s="17"/>
      <c r="E171" s="20"/>
      <c r="F171" s="20"/>
      <c r="G171" s="33"/>
    </row>
    <row r="172" spans="4:7">
      <c r="D172" s="17"/>
      <c r="E172" s="20"/>
      <c r="F172" s="20"/>
      <c r="G172" s="33"/>
    </row>
    <row r="173" spans="4:7">
      <c r="D173" s="17"/>
      <c r="E173" s="20"/>
      <c r="F173" s="20"/>
      <c r="G173" s="33"/>
    </row>
    <row r="174" spans="4:7">
      <c r="D174" s="17"/>
      <c r="E174" s="20"/>
      <c r="F174" s="20"/>
      <c r="G174" s="33"/>
    </row>
    <row r="175" spans="4:7">
      <c r="D175" s="17"/>
      <c r="E175" s="20"/>
      <c r="F175" s="20"/>
      <c r="G175" s="33"/>
    </row>
    <row r="176" spans="4:7">
      <c r="D176" s="17"/>
      <c r="E176" s="20"/>
      <c r="F176" s="20"/>
      <c r="G176" s="33"/>
    </row>
    <row r="177" spans="4:7">
      <c r="D177" s="17"/>
      <c r="E177" s="20"/>
      <c r="F177" s="20"/>
      <c r="G177" s="33"/>
    </row>
    <row r="178" spans="4:7">
      <c r="D178" s="17"/>
      <c r="E178" s="20"/>
      <c r="F178" s="20"/>
      <c r="G178" s="33"/>
    </row>
    <row r="179" spans="4:7">
      <c r="D179" s="17"/>
      <c r="E179" s="20"/>
      <c r="F179" s="20"/>
      <c r="G179" s="33"/>
    </row>
    <row r="180" spans="4:7">
      <c r="D180" s="17"/>
      <c r="E180" s="20"/>
      <c r="F180" s="20"/>
      <c r="G180" s="33"/>
    </row>
    <row r="181" spans="4:7">
      <c r="D181" s="17"/>
      <c r="E181" s="20"/>
      <c r="F181" s="20"/>
      <c r="G181" s="33"/>
    </row>
    <row r="182" spans="4:7">
      <c r="D182" s="17"/>
      <c r="E182" s="20"/>
      <c r="F182" s="20"/>
      <c r="G182" s="33"/>
    </row>
    <row r="183" spans="4:7">
      <c r="D183" s="17"/>
      <c r="E183" s="20"/>
      <c r="F183" s="20"/>
      <c r="G183" s="33"/>
    </row>
    <row r="184" spans="4:7">
      <c r="D184" s="17"/>
      <c r="E184" s="20"/>
      <c r="F184" s="20"/>
      <c r="G184" s="33"/>
    </row>
    <row r="185" spans="4:7">
      <c r="D185" s="17"/>
      <c r="E185" s="20"/>
      <c r="F185" s="20"/>
      <c r="G185" s="33"/>
    </row>
    <row r="186" spans="4:7">
      <c r="D186" s="17"/>
      <c r="E186" s="20"/>
      <c r="F186" s="20"/>
      <c r="G186" s="33"/>
    </row>
    <row r="187" spans="4:7">
      <c r="D187" s="17"/>
      <c r="E187" s="20"/>
      <c r="F187" s="20"/>
      <c r="G187" s="33"/>
    </row>
    <row r="188" spans="4:7">
      <c r="D188" s="17"/>
      <c r="E188" s="20"/>
      <c r="F188" s="20"/>
      <c r="G188" s="33"/>
    </row>
    <row r="189" spans="4:7">
      <c r="D189" s="17"/>
      <c r="E189" s="20"/>
      <c r="F189" s="20"/>
      <c r="G189" s="33"/>
    </row>
    <row r="190" spans="4:7">
      <c r="D190" s="17"/>
      <c r="E190" s="20"/>
      <c r="F190" s="20"/>
      <c r="G190" s="33"/>
    </row>
    <row r="191" spans="4:7">
      <c r="D191" s="17"/>
      <c r="E191" s="20"/>
      <c r="F191" s="20"/>
      <c r="G191" s="33"/>
    </row>
    <row r="192" spans="4:7">
      <c r="D192" s="17"/>
      <c r="E192" s="20"/>
      <c r="F192" s="20"/>
      <c r="G192" s="33"/>
    </row>
    <row r="193" spans="4:7">
      <c r="D193" s="17"/>
      <c r="E193" s="20"/>
      <c r="F193" s="20"/>
      <c r="G193" s="33"/>
    </row>
    <row r="194" spans="4:7">
      <c r="D194" s="17"/>
      <c r="E194" s="20"/>
      <c r="F194" s="20"/>
      <c r="G194" s="33"/>
    </row>
    <row r="195" spans="4:7">
      <c r="D195" s="17"/>
      <c r="E195" s="20"/>
      <c r="F195" s="20"/>
      <c r="G195" s="33"/>
    </row>
    <row r="196" spans="4:7">
      <c r="D196" s="17"/>
      <c r="E196" s="20"/>
      <c r="F196" s="20"/>
      <c r="G196" s="33"/>
    </row>
    <row r="197" spans="4:7">
      <c r="D197" s="17"/>
      <c r="E197" s="20"/>
      <c r="F197" s="20"/>
      <c r="G197" s="33"/>
    </row>
    <row r="198" spans="4:7">
      <c r="D198" s="17"/>
      <c r="E198" s="20"/>
      <c r="F198" s="20"/>
      <c r="G198" s="33"/>
    </row>
    <row r="199" spans="4:7">
      <c r="D199" s="17"/>
      <c r="E199" s="20"/>
      <c r="F199" s="20"/>
      <c r="G199" s="33"/>
    </row>
    <row r="200" spans="4:7">
      <c r="D200" s="17"/>
      <c r="E200" s="20"/>
      <c r="F200" s="20"/>
      <c r="G200" s="33"/>
    </row>
    <row r="201" spans="4:7">
      <c r="D201" s="17"/>
      <c r="E201" s="20"/>
      <c r="F201" s="20"/>
      <c r="G201" s="33"/>
    </row>
    <row r="202" spans="4:7">
      <c r="D202" s="17"/>
      <c r="E202" s="20"/>
      <c r="F202" s="20"/>
      <c r="G202" s="33"/>
    </row>
    <row r="203" spans="4:7">
      <c r="D203" s="17"/>
      <c r="E203" s="20"/>
      <c r="F203" s="20"/>
      <c r="G203" s="33"/>
    </row>
    <row r="204" spans="4:7">
      <c r="D204" s="17"/>
      <c r="E204" s="20"/>
      <c r="F204" s="20"/>
      <c r="G204" s="33"/>
    </row>
    <row r="205" spans="4:7">
      <c r="D205" s="17"/>
      <c r="E205" s="20"/>
      <c r="F205" s="20"/>
      <c r="G205" s="33"/>
    </row>
    <row r="206" spans="4:7">
      <c r="D206" s="17"/>
      <c r="E206" s="20"/>
      <c r="F206" s="20"/>
      <c r="G206" s="33"/>
    </row>
    <row r="207" spans="4:7">
      <c r="D207" s="17"/>
      <c r="E207" s="20"/>
      <c r="F207" s="20"/>
      <c r="G207" s="33"/>
    </row>
    <row r="208" spans="4:7">
      <c r="D208" s="17"/>
      <c r="E208" s="20"/>
      <c r="F208" s="20"/>
      <c r="G208" s="33"/>
    </row>
    <row r="209" spans="4:7">
      <c r="D209" s="17"/>
      <c r="E209" s="20"/>
      <c r="F209" s="20"/>
      <c r="G209" s="33"/>
    </row>
    <row r="210" spans="4:7">
      <c r="D210" s="17"/>
      <c r="E210" s="20"/>
      <c r="F210" s="20"/>
      <c r="G210" s="33"/>
    </row>
    <row r="211" spans="4:7">
      <c r="D211" s="17"/>
      <c r="E211" s="20"/>
      <c r="F211" s="20"/>
      <c r="G211" s="33"/>
    </row>
    <row r="212" spans="4:7">
      <c r="D212" s="17"/>
      <c r="E212" s="20"/>
      <c r="F212" s="20"/>
      <c r="G212" s="33"/>
    </row>
    <row r="213" spans="4:7">
      <c r="D213" s="17"/>
      <c r="E213" s="20"/>
      <c r="F213" s="20"/>
      <c r="G213" s="33"/>
    </row>
    <row r="214" spans="4:7">
      <c r="D214" s="17"/>
      <c r="E214" s="20"/>
      <c r="F214" s="20"/>
      <c r="G214" s="33"/>
    </row>
    <row r="215" spans="4:7">
      <c r="D215" s="17"/>
      <c r="E215" s="20"/>
      <c r="F215" s="20"/>
      <c r="G215" s="33"/>
    </row>
    <row r="216" spans="4:7">
      <c r="D216" s="17"/>
      <c r="E216" s="20"/>
      <c r="F216" s="20"/>
      <c r="G216" s="33"/>
    </row>
    <row r="217" spans="4:7">
      <c r="D217" s="17"/>
      <c r="E217" s="20"/>
      <c r="F217" s="20"/>
      <c r="G217" s="33"/>
    </row>
    <row r="218" spans="4:7">
      <c r="D218" s="17"/>
      <c r="E218" s="20"/>
      <c r="F218" s="20"/>
      <c r="G218" s="33"/>
    </row>
    <row r="219" spans="4:7">
      <c r="D219" s="17"/>
      <c r="E219" s="20"/>
      <c r="F219" s="20"/>
      <c r="G219" s="33"/>
    </row>
    <row r="220" spans="4:7">
      <c r="D220" s="17"/>
      <c r="E220" s="20"/>
      <c r="F220" s="20"/>
      <c r="G220" s="33"/>
    </row>
    <row r="221" spans="4:7">
      <c r="D221" s="17"/>
      <c r="E221" s="20"/>
      <c r="F221" s="20"/>
      <c r="G221" s="33"/>
    </row>
    <row r="222" spans="4:7">
      <c r="D222" s="17"/>
      <c r="E222" s="20"/>
      <c r="F222" s="20"/>
      <c r="G222" s="33"/>
    </row>
    <row r="223" spans="4:7">
      <c r="D223" s="17"/>
      <c r="E223" s="20"/>
      <c r="F223" s="20"/>
      <c r="G223" s="33"/>
    </row>
    <row r="224" spans="4:7">
      <c r="D224" s="17"/>
      <c r="E224" s="20"/>
      <c r="F224" s="20"/>
      <c r="G224" s="33"/>
    </row>
    <row r="225" spans="4:7">
      <c r="D225" s="17"/>
      <c r="E225" s="20"/>
      <c r="F225" s="20"/>
      <c r="G225" s="33"/>
    </row>
    <row r="226" spans="4:7">
      <c r="D226" s="17"/>
      <c r="E226" s="20"/>
      <c r="F226" s="20"/>
      <c r="G226" s="33"/>
    </row>
    <row r="227" spans="4:7">
      <c r="D227" s="17"/>
      <c r="E227" s="20"/>
      <c r="F227" s="20"/>
      <c r="G227" s="33"/>
    </row>
    <row r="228" spans="4:7">
      <c r="D228" s="17"/>
      <c r="E228" s="20"/>
      <c r="F228" s="20"/>
      <c r="G228" s="33"/>
    </row>
    <row r="229" spans="4:7">
      <c r="D229" s="17"/>
      <c r="E229" s="20"/>
      <c r="F229" s="20"/>
      <c r="G229" s="33"/>
    </row>
    <row r="230" spans="4:7">
      <c r="D230" s="17"/>
      <c r="E230" s="20"/>
      <c r="F230" s="20"/>
      <c r="G230" s="33"/>
    </row>
    <row r="231" spans="4:7">
      <c r="D231" s="17"/>
      <c r="E231" s="20"/>
      <c r="F231" s="20"/>
      <c r="G231" s="33"/>
    </row>
    <row r="232" spans="4:7">
      <c r="D232" s="17"/>
      <c r="E232" s="20"/>
      <c r="F232" s="20"/>
      <c r="G232" s="33"/>
    </row>
    <row r="233" spans="4:7">
      <c r="D233" s="17"/>
      <c r="E233" s="20"/>
      <c r="F233" s="20"/>
      <c r="G233" s="33"/>
    </row>
    <row r="234" spans="4:7">
      <c r="D234" s="17"/>
      <c r="E234" s="20"/>
      <c r="F234" s="20"/>
      <c r="G234" s="33"/>
    </row>
    <row r="235" spans="4:7">
      <c r="D235" s="17"/>
      <c r="E235" s="20"/>
      <c r="F235" s="20"/>
      <c r="G235" s="33"/>
    </row>
    <row r="236" spans="4:7">
      <c r="D236" s="17"/>
      <c r="E236" s="20"/>
      <c r="F236" s="20"/>
      <c r="G236" s="33"/>
    </row>
    <row r="237" spans="4:7">
      <c r="D237" s="17"/>
      <c r="E237" s="20"/>
      <c r="F237" s="20"/>
      <c r="G237" s="33"/>
    </row>
    <row r="238" spans="4:7">
      <c r="D238" s="17"/>
      <c r="E238" s="20"/>
      <c r="F238" s="20"/>
      <c r="G238" s="33"/>
    </row>
    <row r="239" spans="4:7">
      <c r="D239" s="17"/>
      <c r="E239" s="20"/>
      <c r="F239" s="20"/>
      <c r="G239" s="33"/>
    </row>
    <row r="240" spans="4:7">
      <c r="D240" s="17"/>
      <c r="E240" s="20"/>
      <c r="F240" s="20"/>
      <c r="G240" s="33"/>
    </row>
    <row r="241" spans="4:7">
      <c r="D241" s="17"/>
      <c r="E241" s="20"/>
      <c r="F241" s="20"/>
      <c r="G241" s="33"/>
    </row>
    <row r="242" spans="4:7">
      <c r="D242" s="17"/>
      <c r="E242" s="20"/>
      <c r="F242" s="20"/>
      <c r="G242" s="33"/>
    </row>
    <row r="243" spans="4:7">
      <c r="D243" s="17"/>
      <c r="E243" s="20"/>
      <c r="F243" s="20"/>
      <c r="G243" s="33"/>
    </row>
    <row r="244" spans="4:7">
      <c r="D244" s="17"/>
      <c r="E244" s="20"/>
      <c r="F244" s="20"/>
      <c r="G244" s="33"/>
    </row>
    <row r="245" spans="4:7">
      <c r="D245" s="17"/>
      <c r="E245" s="20"/>
      <c r="F245" s="20"/>
      <c r="G245" s="33"/>
    </row>
    <row r="246" spans="4:7">
      <c r="D246" s="17"/>
      <c r="E246" s="20"/>
      <c r="F246" s="20"/>
      <c r="G246" s="33"/>
    </row>
    <row r="247" spans="4:7">
      <c r="D247" s="17"/>
      <c r="E247" s="20"/>
      <c r="F247" s="20"/>
      <c r="G247" s="33"/>
    </row>
    <row r="248" spans="4:7">
      <c r="D248" s="17"/>
      <c r="E248" s="20"/>
      <c r="F248" s="20"/>
      <c r="G248" s="33"/>
    </row>
    <row r="249" spans="4:7">
      <c r="D249" s="17"/>
      <c r="E249" s="20"/>
      <c r="F249" s="20"/>
      <c r="G249" s="33"/>
    </row>
    <row r="250" spans="4:7">
      <c r="D250" s="17"/>
      <c r="E250" s="20"/>
      <c r="F250" s="20"/>
      <c r="G250" s="33"/>
    </row>
    <row r="251" spans="4:7">
      <c r="D251" s="17"/>
      <c r="E251" s="20"/>
      <c r="F251" s="20"/>
      <c r="G251" s="33"/>
    </row>
    <row r="252" spans="4:7">
      <c r="D252" s="17"/>
      <c r="E252" s="20"/>
      <c r="F252" s="20"/>
      <c r="G252" s="33"/>
    </row>
    <row r="253" spans="4:7">
      <c r="D253" s="17"/>
      <c r="E253" s="20"/>
      <c r="F253" s="20"/>
      <c r="G253" s="33"/>
    </row>
    <row r="254" spans="4:7">
      <c r="D254" s="17"/>
      <c r="E254" s="20"/>
      <c r="F254" s="20"/>
      <c r="G254" s="33"/>
    </row>
    <row r="255" spans="4:7">
      <c r="D255" s="17"/>
      <c r="E255" s="20"/>
      <c r="F255" s="20"/>
      <c r="G255" s="33"/>
    </row>
    <row r="256" spans="4:7">
      <c r="D256" s="17"/>
      <c r="E256" s="20"/>
      <c r="F256" s="20"/>
      <c r="G256" s="33"/>
    </row>
    <row r="257" spans="4:7">
      <c r="D257" s="17"/>
      <c r="E257" s="20"/>
      <c r="F257" s="20"/>
      <c r="G257" s="33"/>
    </row>
    <row r="258" spans="4:7">
      <c r="D258" s="17"/>
      <c r="E258" s="20"/>
      <c r="F258" s="20"/>
      <c r="G258" s="33"/>
    </row>
    <row r="259" spans="4:7">
      <c r="D259" s="17"/>
      <c r="E259" s="20"/>
      <c r="F259" s="20"/>
      <c r="G259" s="33"/>
    </row>
    <row r="260" spans="4:7">
      <c r="D260" s="17"/>
      <c r="E260" s="20"/>
      <c r="F260" s="20"/>
      <c r="G260" s="33"/>
    </row>
    <row r="261" spans="4:7">
      <c r="D261" s="17"/>
      <c r="E261" s="20"/>
      <c r="F261" s="20"/>
      <c r="G261" s="33"/>
    </row>
    <row r="262" spans="4:7">
      <c r="D262" s="17"/>
      <c r="E262" s="20"/>
      <c r="F262" s="20"/>
      <c r="G262" s="33"/>
    </row>
    <row r="263" spans="4:7">
      <c r="D263" s="17"/>
      <c r="E263" s="20"/>
      <c r="F263" s="20"/>
      <c r="G263" s="33"/>
    </row>
    <row r="264" spans="4:7">
      <c r="D264" s="17"/>
      <c r="E264" s="20"/>
      <c r="F264" s="20"/>
      <c r="G264" s="33"/>
    </row>
    <row r="265" spans="4:7">
      <c r="D265" s="17"/>
      <c r="E265" s="20"/>
      <c r="F265" s="20"/>
      <c r="G265" s="33"/>
    </row>
    <row r="266" spans="4:7">
      <c r="D266" s="17"/>
      <c r="E266" s="20"/>
      <c r="F266" s="20"/>
      <c r="G266" s="33"/>
    </row>
    <row r="267" spans="4:7">
      <c r="D267" s="17"/>
      <c r="E267" s="20"/>
      <c r="F267" s="20"/>
      <c r="G267" s="33"/>
    </row>
    <row r="268" spans="4:7">
      <c r="D268" s="17"/>
      <c r="E268" s="20"/>
      <c r="F268" s="20"/>
      <c r="G268" s="33"/>
    </row>
    <row r="269" spans="4:7">
      <c r="D269" s="17"/>
      <c r="E269" s="20"/>
      <c r="F269" s="20"/>
      <c r="G269" s="33"/>
    </row>
    <row r="270" spans="4:7">
      <c r="D270" s="17"/>
      <c r="E270" s="20"/>
      <c r="F270" s="20"/>
      <c r="G270" s="33"/>
    </row>
    <row r="271" spans="4:7">
      <c r="D271" s="17"/>
      <c r="E271" s="20"/>
      <c r="F271" s="20"/>
      <c r="G271" s="33"/>
    </row>
    <row r="272" spans="4:7">
      <c r="D272" s="17"/>
      <c r="E272" s="20"/>
      <c r="F272" s="20"/>
      <c r="G272" s="33"/>
    </row>
    <row r="273" spans="4:7">
      <c r="D273" s="17"/>
      <c r="E273" s="20"/>
      <c r="F273" s="20"/>
      <c r="G273" s="33"/>
    </row>
    <row r="274" spans="4:7">
      <c r="D274" s="17"/>
      <c r="E274" s="20"/>
      <c r="F274" s="20"/>
      <c r="G274" s="33"/>
    </row>
  </sheetData>
  <phoneticPr fontId="36"/>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A-sfs入力1new-ブース・リスト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2018-11-18T16:08:11Z</dcterms:modified>
</cp:coreProperties>
</file>